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152" firstSheet="7" activeTab="13"/>
  </bookViews>
  <sheets>
    <sheet name="1 melléklet" sheetId="1" r:id="rId1"/>
    <sheet name="2 melléklet" sheetId="2" r:id="rId2"/>
    <sheet name="3 melléklet" sheetId="3" r:id="rId3"/>
    <sheet name="4 melléklet" sheetId="4" r:id="rId4"/>
    <sheet name="5 melléklet" sheetId="5" r:id="rId5"/>
    <sheet name="6 melléklet" sheetId="6" r:id="rId6"/>
    <sheet name="7 melléklete" sheetId="7" r:id="rId7"/>
    <sheet name="8 melléklet" sheetId="8" r:id="rId8"/>
    <sheet name="9. melléklet" sheetId="9" r:id="rId9"/>
    <sheet name="10 melléklet" sheetId="10" r:id="rId10"/>
    <sheet name="11 melléklet" sheetId="11" r:id="rId11"/>
    <sheet name="12 melléklet" sheetId="12" r:id="rId12"/>
    <sheet name="13 melléklet" sheetId="13" r:id="rId13"/>
    <sheet name="14. melléklet" sheetId="14" r:id="rId14"/>
  </sheets>
  <definedNames/>
  <calcPr fullCalcOnLoad="1"/>
</workbook>
</file>

<file path=xl/sharedStrings.xml><?xml version="1.0" encoding="utf-8"?>
<sst xmlns="http://schemas.openxmlformats.org/spreadsheetml/2006/main" count="682" uniqueCount="387">
  <si>
    <t>Működési cél</t>
  </si>
  <si>
    <t>Felhalmozási cél</t>
  </si>
  <si>
    <t>Bevételek</t>
  </si>
  <si>
    <t>Megnevezés</t>
  </si>
  <si>
    <t>BEVÉTELEK MINDÖSSZESEN</t>
  </si>
  <si>
    <t>I. MŰKÖDÉSI KIADÁSOK</t>
  </si>
  <si>
    <t>Működési célú tartalékok</t>
  </si>
  <si>
    <t>II. FELHALMOZÁSI KIADÁSOK</t>
  </si>
  <si>
    <t>KIADÁSOK MINDÖSSZESEN</t>
  </si>
  <si>
    <t xml:space="preserve">           K    i    a    d    á    s    o    k</t>
  </si>
  <si>
    <t>Lét-</t>
  </si>
  <si>
    <t>Szem.</t>
  </si>
  <si>
    <t>Munaad</t>
  </si>
  <si>
    <t>Dologi</t>
  </si>
  <si>
    <t>T.szoc.</t>
  </si>
  <si>
    <t>Összesen</t>
  </si>
  <si>
    <t>műk.</t>
  </si>
  <si>
    <t>szám</t>
  </si>
  <si>
    <t>jellegű</t>
  </si>
  <si>
    <t>jár.</t>
  </si>
  <si>
    <t>pol.jut.</t>
  </si>
  <si>
    <t>tám.</t>
  </si>
  <si>
    <t>bevét.</t>
  </si>
  <si>
    <t>Sorszám</t>
  </si>
  <si>
    <t>Előirányzat összege</t>
  </si>
  <si>
    <t>Feladat megnevezése</t>
  </si>
  <si>
    <t>1.</t>
  </si>
  <si>
    <t>2.</t>
  </si>
  <si>
    <t xml:space="preserve">Önkormányzat költségvetésében szereplő nem intézményi </t>
  </si>
  <si>
    <t>Átcsoportosítás jogát gyakorolja</t>
  </si>
  <si>
    <t>Céltartalék</t>
  </si>
  <si>
    <t>Képviselő-testület</t>
  </si>
  <si>
    <t>Általános tartalék</t>
  </si>
  <si>
    <t xml:space="preserve">    - ebből polgárm.keret</t>
  </si>
  <si>
    <t>Polgármester</t>
  </si>
  <si>
    <t>KÖLTSÉGVETÉSI BEVÉTELEK</t>
  </si>
  <si>
    <t>Működési célú bevételek</t>
  </si>
  <si>
    <t>Felhalmozási célú bevételek</t>
  </si>
  <si>
    <t>KÖLTSÉGVETÉSI KIADÁSOK</t>
  </si>
  <si>
    <t>Működési célú kiadások</t>
  </si>
  <si>
    <t>Felhalmozási célú kiadások</t>
  </si>
  <si>
    <t>előirányzat - felhasználási ütemterv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</si>
  <si>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</si>
  <si>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</si>
  <si>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</si>
  <si>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</si>
  <si>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</si>
  <si>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</si>
  <si>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</si>
  <si>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</si>
  <si>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</si>
  <si>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</si>
  <si>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</si>
  <si>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</si>
  <si>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Össz:</t>
  </si>
  <si>
    <t xml:space="preserve"> Bevételek összesen</t>
  </si>
  <si>
    <t>Kiadások</t>
  </si>
  <si>
    <t>Kiadások összesen</t>
  </si>
  <si>
    <t xml:space="preserve">Ebből: </t>
  </si>
  <si>
    <t xml:space="preserve">           közalkalmazott </t>
  </si>
  <si>
    <t>Összesen:</t>
  </si>
  <si>
    <t>HIÁNY FINANSZÍROZÁSÁNAK MÓDJA</t>
  </si>
  <si>
    <t>Belső forrásból</t>
  </si>
  <si>
    <t>1. Működési célú pénzmaradvány igénybevétele</t>
  </si>
  <si>
    <t>2. Felhalmozási célú pénzmaradvány igénybevétele</t>
  </si>
  <si>
    <t>Külső forrásból</t>
  </si>
  <si>
    <t>1. Működési célú hitelfelvétel</t>
  </si>
  <si>
    <t>2. Felhalmozási célú hitelfelvétel</t>
  </si>
  <si>
    <t>Működési célú bevételek összesen</t>
  </si>
  <si>
    <t>Felhalmozási célú bevételek összesen</t>
  </si>
  <si>
    <t>1. Személyi jellegű kiadások</t>
  </si>
  <si>
    <t>2. Munkaadót terhelő járulékok</t>
  </si>
  <si>
    <t>3. Dologi és egyéb folyó kiadások</t>
  </si>
  <si>
    <t>1. Beruházási kiadások</t>
  </si>
  <si>
    <t>2. Felújítások</t>
  </si>
  <si>
    <t>1. Általános tartalék</t>
  </si>
  <si>
    <t>2. Céltartalék</t>
  </si>
  <si>
    <t>Felhalmozási célú tartalékok</t>
  </si>
  <si>
    <t>1. Fejlesztési céltartalék</t>
  </si>
  <si>
    <t>FINANSZÍROZÁSI CÉLÚ KIADÁSOK</t>
  </si>
  <si>
    <t>Működési célú kiadások összesen</t>
  </si>
  <si>
    <t>Felhalmozási célú kiadások összesen</t>
  </si>
  <si>
    <t>Működési célú</t>
  </si>
  <si>
    <t>Felhalmozási célú</t>
  </si>
  <si>
    <t xml:space="preserve">Rövid időtartamú közfoglalkoztatottak </t>
  </si>
  <si>
    <t xml:space="preserve"> </t>
  </si>
  <si>
    <t>Segesd Község Önkormányzat összevont költségvetési mérlege</t>
  </si>
  <si>
    <t>Közfoglalkoztatottak éves létszám-előirányzata</t>
  </si>
  <si>
    <t xml:space="preserve">Hosszabb időtartamú közfoglalkoztatás                        </t>
  </si>
  <si>
    <t>Segesdi Közös Önkormányzati Hivatal</t>
  </si>
  <si>
    <t>Segesdi Tündérkert Óvoda</t>
  </si>
  <si>
    <t>Az önkormányzat önállóan működő és gazdálkodó költségvetési szerve</t>
  </si>
  <si>
    <t>2. Felhalmozási célú támogatás áht-n belülről</t>
  </si>
  <si>
    <t>Kötelező feladatok</t>
  </si>
  <si>
    <t xml:space="preserve"> Igazgatási feladatok</t>
  </si>
  <si>
    <t>Közfoglalkoztatás/hosszú/</t>
  </si>
  <si>
    <t>Köztemető fenntartás</t>
  </si>
  <si>
    <t>Múzeumi tevékenység</t>
  </si>
  <si>
    <t>Önként vállalt feladatok</t>
  </si>
  <si>
    <t>Mindösszesen:</t>
  </si>
  <si>
    <t>3.</t>
  </si>
  <si>
    <t>I. B1 Működési célú támogatások államháztartáson belülről</t>
  </si>
  <si>
    <t>B11 Önkormányzatok működési támogatásai</t>
  </si>
  <si>
    <t>B114 Települési önkormányzatok kulturális feladatainak támogatása</t>
  </si>
  <si>
    <t>B115 Működési célú költségvetési támogatások és kiegészítő tám.</t>
  </si>
  <si>
    <t>B116 Elszámolásból származó bevételek</t>
  </si>
  <si>
    <t>B12 Elvonások és befizetések bevételei</t>
  </si>
  <si>
    <t>B16  Egyéb működési célú támogatások államháztartáson belülről</t>
  </si>
  <si>
    <t>II. B2 Felhalmozási célú támogatások államháztartáson belülről</t>
  </si>
  <si>
    <t>B21 Felhalmozási célú önkormányzati támogatások</t>
  </si>
  <si>
    <t>B25 Egyéb felhalmozási célú támogatások bevételei áht-n belülről</t>
  </si>
  <si>
    <t>III. B3 Közhatalmi bevételek</t>
  </si>
  <si>
    <t>B31 Jövedelemadók</t>
  </si>
  <si>
    <t>B34 Vagyoni típusú adók</t>
  </si>
  <si>
    <t>ebből: építményadó</t>
  </si>
  <si>
    <t xml:space="preserve">          magánszemélyek kommunális adója</t>
  </si>
  <si>
    <t>B35 Termékek és szolgáltatások adói</t>
  </si>
  <si>
    <t>B351 értékesítési és forgalmi adók</t>
  </si>
  <si>
    <t>ebből állandó jell. végzett iparűzési tev utáni helyi iparűzési adó</t>
  </si>
  <si>
    <t>B354 Gépjárműadó</t>
  </si>
  <si>
    <t>B36 Egyéb közhatalmi bevételek</t>
  </si>
  <si>
    <t>IV. B4 Működési bevételek</t>
  </si>
  <si>
    <t>B401 Készletértékesítés ellenértéke</t>
  </si>
  <si>
    <t>B402 Szolgáltatások ellenértéke</t>
  </si>
  <si>
    <t>B403 Közvetített szolgáltatások ellenértéke</t>
  </si>
  <si>
    <t>B404 Tulajdonosi bevételek</t>
  </si>
  <si>
    <t>B405 Ellátási díjak</t>
  </si>
  <si>
    <t>B406 Kiszámlázott általános forgalmi adó</t>
  </si>
  <si>
    <t>B407 Általános forgalmi adó visszatérítés</t>
  </si>
  <si>
    <t>B408 Kamatbevételek</t>
  </si>
  <si>
    <t>B409 Egyéb pénzügyi műveletek bevételei</t>
  </si>
  <si>
    <t>B410 Biztosító által fizetett kártérítés</t>
  </si>
  <si>
    <t>B411 Egyéb működési bevételek</t>
  </si>
  <si>
    <t>V. B5 Felhalmozási bevételek</t>
  </si>
  <si>
    <t>B51 Immateriális javak értékesítése</t>
  </si>
  <si>
    <t>B52 Ingatlanok értékesítése</t>
  </si>
  <si>
    <t>B53 Egyéb tárgyi eszköz értékesítés</t>
  </si>
  <si>
    <t>VI. B6 Működési célú átvett pénzeszköz</t>
  </si>
  <si>
    <t>B65 Egyéb működési célú átvett pénzeszköz áht-n kívülről</t>
  </si>
  <si>
    <t>VII. B7 Felhalmozási célú átvett pénzeszközök</t>
  </si>
  <si>
    <t>B75 Egyéb felhalmozási célú átvett pénzeszköz áht-n kívülről</t>
  </si>
  <si>
    <t>VIII. B8 Finanszírozási bevételek</t>
  </si>
  <si>
    <t>B811 Hitel-, kölcsön felvétele pénzügyi vállalkozástól</t>
  </si>
  <si>
    <t>B8112 Likviditási célú hitelek, kölcsönök felvétele</t>
  </si>
  <si>
    <t>B8113 Rövid lejáratú hitelek, kölcsönök felvétele</t>
  </si>
  <si>
    <t>B812 Belföldi értékpapírok bevétele</t>
  </si>
  <si>
    <t>B813 Maradvány igénybevétele</t>
  </si>
  <si>
    <t>B8131 Előző év költségvetési maradványának igénybevétele</t>
  </si>
  <si>
    <t>B814 Államháztartáson belüli megelőlegezések</t>
  </si>
  <si>
    <t>B816 Központi, irányítószervi támogatás</t>
  </si>
  <si>
    <t>eredeti előirányzat</t>
  </si>
  <si>
    <t>BEVÉTELEK ÖSSZESEN (I+II+III+IV+V+VI+VII+VIII)</t>
  </si>
  <si>
    <t>K1 Személyi juttatások</t>
  </si>
  <si>
    <t>K11 Foglalkoztatottak személyi juttatásai</t>
  </si>
  <si>
    <t>K12 Külső személyi juttatások</t>
  </si>
  <si>
    <t>K2 Munkaadót terhelő járulékok és szociális hozzájárulási adó</t>
  </si>
  <si>
    <t>K3 Dologi kiadások</t>
  </si>
  <si>
    <t>K31 Készletbeszerzés</t>
  </si>
  <si>
    <t>K32 Kommunikációs szolgáltatások</t>
  </si>
  <si>
    <t>K33 Szolgáltatási kiadások</t>
  </si>
  <si>
    <t>K34 Kiküldetések, reklám és propaganda kiadások</t>
  </si>
  <si>
    <t>K35 Különféle befizetések és egyéb dologi kiadsáok</t>
  </si>
  <si>
    <t>K4 Ellátottak pénzbeli juttatásai</t>
  </si>
  <si>
    <t>K5 Egyéb működési célú kiadások</t>
  </si>
  <si>
    <t>K502 Elvonások és befizetések</t>
  </si>
  <si>
    <t>K513 Tartalékok</t>
  </si>
  <si>
    <t>K6 Beruházások</t>
  </si>
  <si>
    <t>K61 Immateriális javak beszerzése, létesítése</t>
  </si>
  <si>
    <t>K62 Ingatlanok beszerzése, létesítése</t>
  </si>
  <si>
    <t>K63 Informatikai eszközök beszerzése</t>
  </si>
  <si>
    <t>K64 Egyéb tárgyi eszköz beszerzése, létesítése</t>
  </si>
  <si>
    <t>K65 Részesedések beszerzése</t>
  </si>
  <si>
    <t>K67 beruházási c. előzetesen felszámított ÁFA</t>
  </si>
  <si>
    <t>K7 Felújítások</t>
  </si>
  <si>
    <t>K71 Ingatlanok felújítása</t>
  </si>
  <si>
    <t>K72 Informatikai eszközök felújítása</t>
  </si>
  <si>
    <t>K73 egyéb tárgyi eszközök felújítása</t>
  </si>
  <si>
    <t>K74 Felújítási célú előzetesen felszámított ÁFA</t>
  </si>
  <si>
    <t>III. FINANSZÍROZÁSI KIADÁSOK</t>
  </si>
  <si>
    <t>K911 Hitel-, kölcsön törlesztése államháztartáson kívülre</t>
  </si>
  <si>
    <t>K912 belföldi értékpapírok kiadásai</t>
  </si>
  <si>
    <t>KIADÁSOK MINDÖSSZESEN(I+II+III)</t>
  </si>
  <si>
    <t>K512 Egyéb működési célú támogatások áht-n kívülre</t>
  </si>
  <si>
    <t>K9 Finanszírozási kiadások</t>
  </si>
  <si>
    <t>K506 Egyéb működési célú támogatások áht-n belülre</t>
  </si>
  <si>
    <t>K508 Műk.c.visszatérítendő tám, kölcsönök áht-n kívülre</t>
  </si>
  <si>
    <t>E.műk.</t>
  </si>
  <si>
    <t>Közvilágítás</t>
  </si>
  <si>
    <t>Alapítvány Segesdért</t>
  </si>
  <si>
    <t>SDSE támogatása</t>
  </si>
  <si>
    <t>Tűzoltó és Polgárőr egy.tám.</t>
  </si>
  <si>
    <t>1. Önkormányzatok működési támogatásai</t>
  </si>
  <si>
    <t>3. Közhatalmi bevételek</t>
  </si>
  <si>
    <t>4. Működési bevételek</t>
  </si>
  <si>
    <t>1. Felhalmozási célú önkormányzati támogatás</t>
  </si>
  <si>
    <t>3. Felhalmozási bevételek</t>
  </si>
  <si>
    <t>4. Felhalmozási célú átvett pénzeszközök áht-n kív.</t>
  </si>
  <si>
    <t>4. Ellátottak pénbeli juttatásai</t>
  </si>
  <si>
    <t>5. Egyéb működési célú támogatások áht-n belülre</t>
  </si>
  <si>
    <t>6. Működési célú kölcsönök áht-n kívülre</t>
  </si>
  <si>
    <t>7. Működési célú támogatás áht-n kívülre</t>
  </si>
  <si>
    <t>1. Hitel-, kölcsön törlesztés</t>
  </si>
  <si>
    <t>2. Államháztartáson belüli megelőlegezések vfiz.</t>
  </si>
  <si>
    <t>K8 Egyéb felhalmozási célú kiadások</t>
  </si>
  <si>
    <t xml:space="preserve">Önkormányzatok működési támogatása </t>
  </si>
  <si>
    <t>Működési c. támogatások ÁH-on belül</t>
  </si>
  <si>
    <t>Közhatalmi bevételek</t>
  </si>
  <si>
    <t>Működési bevételek</t>
  </si>
  <si>
    <t>Működési c. átvett pénzeszk.ÁH-on kívül</t>
  </si>
  <si>
    <t>Felhalmozási bevételek</t>
  </si>
  <si>
    <t>Felhalmozási c. támogatás ÁH-on belül</t>
  </si>
  <si>
    <t>Felhalmozási c. átvett pénze.ÁH-on kívül</t>
  </si>
  <si>
    <t>Finanszírozási bevételek</t>
  </si>
  <si>
    <t>Személyi juttatások</t>
  </si>
  <si>
    <t>Munkaadót terhelő járulékok</t>
  </si>
  <si>
    <t>Dologi kiadások</t>
  </si>
  <si>
    <t>Ellátottak pénzbeli juttatsáai</t>
  </si>
  <si>
    <t>Egyéb működési célú kiadások</t>
  </si>
  <si>
    <t>Beruházások</t>
  </si>
  <si>
    <t>Felújítások</t>
  </si>
  <si>
    <t>Egyéb felhalmozási kiadások</t>
  </si>
  <si>
    <t>Finanszírozási iiadások</t>
  </si>
  <si>
    <t>B64 Működési célú kölcsönök visszatérülése áht-n kívülről</t>
  </si>
  <si>
    <t>4. Egyéb felhalmozási c. támogatás ÁH-on kívülre</t>
  </si>
  <si>
    <t>3. Egyéb felhalmozási c. támogatás ÁH-on belülre</t>
  </si>
  <si>
    <t>2. Egyéb működési célú támogatás ÁH-on belülről</t>
  </si>
  <si>
    <t>5. Működési célú átvett pénzeszköz ÁH-on kívülről</t>
  </si>
  <si>
    <t>6. Működési célú kölcsönök vtér ÁH-on kívülről</t>
  </si>
  <si>
    <t>Központi ,irányítószervi támogatás bevételek és kiadások egyenlege</t>
  </si>
  <si>
    <t>Központi, irányítószervi támogatás</t>
  </si>
  <si>
    <t>Központi irányítószervi támogatás folyósítása</t>
  </si>
  <si>
    <t>K914 Államháztartáson belüli megelőlegezések visszafizetése</t>
  </si>
  <si>
    <t>K915 Központi, irányító szervi támogatások folyósítása</t>
  </si>
  <si>
    <t>Óvodai tárgyi eszköz beszerzés</t>
  </si>
  <si>
    <t>Hivatal tárgyi eszköz beszerzés</t>
  </si>
  <si>
    <t>Tartalék</t>
  </si>
  <si>
    <t>Segesdi Sportegyesület tám.</t>
  </si>
  <si>
    <t xml:space="preserve">4. </t>
  </si>
  <si>
    <t>8. Elvonások és befizetések</t>
  </si>
  <si>
    <t>Város és községgazdálkodás</t>
  </si>
  <si>
    <t>Segesdi Szent László Bor- és Pálinka Barát Egyesület</t>
  </si>
  <si>
    <t>Derűs Alkony Nyugdíjas Egy.</t>
  </si>
  <si>
    <t>SegŐsdi Hagyományőrző és Íjász Egyesület</t>
  </si>
  <si>
    <t>12 fő</t>
  </si>
  <si>
    <t xml:space="preserve">  </t>
  </si>
  <si>
    <t>Sportlétesítmények</t>
  </si>
  <si>
    <t>Szociális pénzbeni ellátás</t>
  </si>
  <si>
    <t>Közművelődés</t>
  </si>
  <si>
    <t>Tanyagondnoki szolgálat</t>
  </si>
  <si>
    <t>B355 Talajterhelési díj</t>
  </si>
  <si>
    <t>Közutak, hidak üzemeltetése</t>
  </si>
  <si>
    <t>Gyermekétkeztetés köznev.int.</t>
  </si>
  <si>
    <t>Könyvtári szolgáltatások</t>
  </si>
  <si>
    <t>Nagyatádi R.Turiszt. Egyesület</t>
  </si>
  <si>
    <t>Somogyi Reneszánsz Szövetség</t>
  </si>
  <si>
    <t>Rinya-Dráva Szövetség</t>
  </si>
  <si>
    <t>NEFELA Egyesülés</t>
  </si>
  <si>
    <t>KKOÖSZ tagdíj</t>
  </si>
  <si>
    <t>20 fő</t>
  </si>
  <si>
    <t>11 fő</t>
  </si>
  <si>
    <t>5.</t>
  </si>
  <si>
    <t xml:space="preserve">                                  Segesd Község Önkormányzata 2021. évi bevételei </t>
  </si>
  <si>
    <t>Segesd Község Önkormányzata 2021. évi kiadásai</t>
  </si>
  <si>
    <t>B111 Települési önkormányzatok működésének általános támogatása</t>
  </si>
  <si>
    <t>B112 Települési önkorm. egyes köznevelési feladatainak támogatása</t>
  </si>
  <si>
    <t>B1131 Telep.önk. szociális és gyermekjóléti feladatainak támogatása</t>
  </si>
  <si>
    <t>B1132 Telep.önk. gyermekétkeztetési feladatainak támogatása</t>
  </si>
  <si>
    <t>Segesdi Tündérkert Óvoda 2021. évi kiadásai</t>
  </si>
  <si>
    <t xml:space="preserve">                                   Segesd Önkormányzat 2021. évi működési kiadásai</t>
  </si>
  <si>
    <t>Háziorvosi alapellátás</t>
  </si>
  <si>
    <t>Bútorbeszerzés - önkormányzat épülete</t>
  </si>
  <si>
    <t xml:space="preserve">          Segesd Önkormányzat 2021. évi beruházási kiadásai feladatonként</t>
  </si>
  <si>
    <t>Térfigyelő kamerarendszer</t>
  </si>
  <si>
    <t>Ifjúság-egészségügyi gondozás</t>
  </si>
  <si>
    <t>Fertőző megbetegedések megel.</t>
  </si>
  <si>
    <t>Klímaberendezés (múzeum)</t>
  </si>
  <si>
    <t>Vízellátással kapcs.közmű fennt.</t>
  </si>
  <si>
    <t>6.</t>
  </si>
  <si>
    <t>Új kút fúrása</t>
  </si>
  <si>
    <t>Önkormányzati Tűzoltóság</t>
  </si>
  <si>
    <t>6 fő</t>
  </si>
  <si>
    <t xml:space="preserve">                                  Segesd Község önkormányzati szintű 2021. évi bevételei </t>
  </si>
  <si>
    <t>A 2021. évi várható bevételi és kiadási előirányzat teljesítéséről</t>
  </si>
  <si>
    <t>2021. évi előirányzat</t>
  </si>
  <si>
    <t>- 173 576 812</t>
  </si>
  <si>
    <t>Gyerm.bölcsődében t.e.</t>
  </si>
  <si>
    <t>7.</t>
  </si>
  <si>
    <t>Bölcsődei eszközök beszerzése</t>
  </si>
  <si>
    <t xml:space="preserve">                          1. melléklet a .../2021.(…...) önkormányzati rendelethez</t>
  </si>
  <si>
    <t xml:space="preserve">                       "2. melléklet a 6/2021.(III. 11.) önkormányzati rendelethez"</t>
  </si>
  <si>
    <t>A költségvetési hiány belső finanszírozására szolgáló előző évek maradványa</t>
  </si>
  <si>
    <t>Adatok Ft-ban</t>
  </si>
  <si>
    <t>Eredeti ei.</t>
  </si>
  <si>
    <t>Módosítás</t>
  </si>
  <si>
    <t>+ 2 060 116</t>
  </si>
  <si>
    <t xml:space="preserve">                                                 "4. melléklet a 6/2021. (III. 11.) önkormányzati rendelethez"</t>
  </si>
  <si>
    <t xml:space="preserve">                                                 "4/1. melléklet a 6/2021. (III. 11.) önkormányzati rendelethez"</t>
  </si>
  <si>
    <t>"16. melléklet a 6/2021. (III. 11.) önkormányzati rendelethez"</t>
  </si>
  <si>
    <t>+ 4 984 180</t>
  </si>
  <si>
    <t>+ 18 156 130</t>
  </si>
  <si>
    <t>+ 826 507</t>
  </si>
  <si>
    <t>+ 594 398</t>
  </si>
  <si>
    <t>+ 266 866</t>
  </si>
  <si>
    <t>+ 475 369</t>
  </si>
  <si>
    <t>+ 1 886 282</t>
  </si>
  <si>
    <t>+ 1 070 000</t>
  </si>
  <si>
    <t>+ 1 445 248</t>
  </si>
  <si>
    <t>+ 159 900</t>
  </si>
  <si>
    <t>+ 277 890</t>
  </si>
  <si>
    <t>+ 674 660</t>
  </si>
  <si>
    <t xml:space="preserve">                                               "5. melléklet a 6/2021. (III. 11.) önkormányzati rendelethez"</t>
  </si>
  <si>
    <t>Segesd Község önkormányzati szintű 2021. évi kiadásai</t>
  </si>
  <si>
    <t xml:space="preserve">                                               "5/1. melléklet a 6/2021. (III. 11.) önkormányzati rendelethez"</t>
  </si>
  <si>
    <t>+ 22 401 306</t>
  </si>
  <si>
    <t>+ 40 462</t>
  </si>
  <si>
    <t>+ 2 146 622</t>
  </si>
  <si>
    <t>- 3 731 556</t>
  </si>
  <si>
    <t>K35 Különféle befizetések és egyéb dologi kiadások</t>
  </si>
  <si>
    <t>+ 2 874 000</t>
  </si>
  <si>
    <t>+ 207 684</t>
  </si>
  <si>
    <t>+ 744 668</t>
  </si>
  <si>
    <t>+ 500 000</t>
  </si>
  <si>
    <t>+ 7 613 290</t>
  </si>
  <si>
    <t>+ 63 835</t>
  </si>
  <si>
    <t>+ 17 235</t>
  </si>
  <si>
    <t xml:space="preserve">                                               "5/2. melléklet a 6/2021. (III. 11.) önkormányzati rendelethez"</t>
  </si>
  <si>
    <t>- 399 000</t>
  </si>
  <si>
    <t>+ 399 000</t>
  </si>
  <si>
    <t>- 503 250</t>
  </si>
  <si>
    <t>+ 1 196 675</t>
  </si>
  <si>
    <t>- 693 425</t>
  </si>
  <si>
    <t xml:space="preserve">                                               "5/3. melléklet a 6/2021. (III. 11.) önkormányzati rendelethez"</t>
  </si>
  <si>
    <t>Segesdi Közös Önkormányzati Hivatal 2021. évi kiadásai</t>
  </si>
  <si>
    <t>+ 9 600</t>
  </si>
  <si>
    <t>- 9 600</t>
  </si>
  <si>
    <t xml:space="preserve">                                     "6. melléklet a 6/2021. (III. 11.) önkormányzati rendelethez"</t>
  </si>
  <si>
    <t>+ 13 121</t>
  </si>
  <si>
    <t>+ 17 068 200</t>
  </si>
  <si>
    <t>+ 3 305 784</t>
  </si>
  <si>
    <t>+ 2 014 201</t>
  </si>
  <si>
    <t>+ 322 918</t>
  </si>
  <si>
    <t>+ 1 322 932</t>
  </si>
  <si>
    <t>+ 500 772</t>
  </si>
  <si>
    <t>+ 14</t>
  </si>
  <si>
    <t>+ 5 211 119</t>
  </si>
  <si>
    <t>+ 18 391 132</t>
  </si>
  <si>
    <t>+ 75 000</t>
  </si>
  <si>
    <t>Segesdi Katolikus Plébánia</t>
  </si>
  <si>
    <t>Magyar Légimentők</t>
  </si>
  <si>
    <t>Medicopter Alalpítvány</t>
  </si>
  <si>
    <t xml:space="preserve">Kutasi Sporthorgász Egyesület </t>
  </si>
  <si>
    <t>Vakok és Gyengénlátók S.M.E.</t>
  </si>
  <si>
    <t>+ 50 000</t>
  </si>
  <si>
    <t xml:space="preserve">                          "8. melléklet a 6/2021. (III. 11.) önkormányzati rendelethez"</t>
  </si>
  <si>
    <t>Monitor</t>
  </si>
  <si>
    <t>Külső winchester (védőnő)</t>
  </si>
  <si>
    <t>Winchester</t>
  </si>
  <si>
    <t>8.</t>
  </si>
  <si>
    <t>9.</t>
  </si>
  <si>
    <t>10.</t>
  </si>
  <si>
    <t>Az önkormányzat önállóan működő  költségvetési szerve</t>
  </si>
  <si>
    <t>Segesd Község Önkormányzata 2021. évi létszám-előirányzata</t>
  </si>
  <si>
    <t>44 fő</t>
  </si>
  <si>
    <t xml:space="preserve">                 "10. melléklet a 6/2021. (III. 11.) önkormányzati rendelethez"</t>
  </si>
  <si>
    <t xml:space="preserve">                 "9. melléklet a 6/2021. (III. 11.) önkormányzati rendelethez"</t>
  </si>
  <si>
    <t>+ 14 fő</t>
  </si>
  <si>
    <t xml:space="preserve">                           Segesd Község Önkormányzat 2021. évi céltartaléka</t>
  </si>
  <si>
    <t xml:space="preserve">  "12. melléklet a 6/2021. (III. 11.) önkormányzati rendelethez"</t>
  </si>
  <si>
    <t>- 250 000</t>
  </si>
  <si>
    <t>"14. melléklet a 6/2021. (III. 11.) önkormányzati rendelethez"</t>
  </si>
  <si>
    <t>+ 5 738 163</t>
  </si>
  <si>
    <t>+ 22 441 768</t>
  </si>
  <si>
    <t>- 857 556</t>
  </si>
  <si>
    <t>+ 81 070</t>
  </si>
  <si>
    <t>14. melléklet a …./2021. (…..) önkormányzati rendelethez</t>
  </si>
  <si>
    <t>13. melléklet a …./2021. (…...) önkormányzati rendelethez</t>
  </si>
  <si>
    <t xml:space="preserve">  12. melléklet a …../2021. (….....) önkormányzati rendelethez</t>
  </si>
  <si>
    <t>11. melléklet a ….../2021. (….....) önkormányzati rendelethez</t>
  </si>
  <si>
    <t xml:space="preserve">                                                 2. melléklet a …./2021. (…..) önkormányzati rendelethez</t>
  </si>
  <si>
    <t xml:space="preserve">                                                   3. melléklet a .../2021. (…..) önkormányzati rendelethez</t>
  </si>
  <si>
    <t xml:space="preserve">                                               4. melléklet a …./2021. (…...) önkormányzati rendelethez</t>
  </si>
  <si>
    <t xml:space="preserve">                                                5. melléklet a .../2021. (…..) önkormányzati rendelethez</t>
  </si>
  <si>
    <t xml:space="preserve">                                               6. melléklet a .../2021. (…..) önkormányzati rendelethez</t>
  </si>
  <si>
    <t xml:space="preserve">                                               7. melléklet a .../2021. (…..) önkormányzati rendelethez</t>
  </si>
  <si>
    <t xml:space="preserve">                                     8. melléklet a .../2021. (…..) önkormányzati rendelethez</t>
  </si>
  <si>
    <t xml:space="preserve">                          9. melléklet a .../2021. (…..) önkormányzati rendelethez</t>
  </si>
  <si>
    <t xml:space="preserve">                10. melléklet a .../2021. (…..)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</si>
</sst>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85">
    <font>
      <sz val="10"/>
      <name val="Arial CE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1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11"/>
      <name val="Times New Roman"/>
      <family val="1"/>
    </font>
    <font>
      <b/>
      <i/>
      <sz val="11"/>
      <name val="Arial CE"/>
      <family val="0"/>
    </font>
    <font>
      <sz val="11"/>
      <name val="Arial CE"/>
      <family val="0"/>
    </font>
    <font>
      <i/>
      <sz val="10"/>
      <name val="Arial CE"/>
      <family val="2"/>
    </font>
    <font>
      <b/>
      <sz val="11"/>
      <name val="Times New Roman"/>
      <family val="1"/>
    </font>
    <font>
      <b/>
      <sz val="11"/>
      <name val="Arial CE"/>
      <family val="0"/>
    </font>
    <font>
      <b/>
      <i/>
      <sz val="11"/>
      <name val="Times New Roman"/>
      <family val="1"/>
    </font>
    <font>
      <i/>
      <sz val="11"/>
      <name val="Arial CE"/>
      <family val="0"/>
    </font>
    <font>
      <b/>
      <i/>
      <sz val="10"/>
      <name val="Arial CE"/>
      <family val="2"/>
    </font>
    <font>
      <i/>
      <sz val="11"/>
      <name val="Times New Roman"/>
      <family val="1"/>
    </font>
    <font>
      <b/>
      <i/>
      <sz val="12"/>
      <name val="Times New Roman CE"/>
      <family val="1"/>
    </font>
    <font>
      <b/>
      <i/>
      <sz val="13"/>
      <name val="Arial"/>
      <family val="2"/>
    </font>
    <font>
      <b/>
      <u val="single"/>
      <sz val="10"/>
      <name val="Times New Roman CE"/>
      <family val="1"/>
    </font>
    <font>
      <b/>
      <sz val="13"/>
      <name val="Times New Roman CE"/>
      <family val="1"/>
    </font>
    <font>
      <sz val="10"/>
      <name val="Times New Roman CE"/>
      <family val="1"/>
    </font>
    <font>
      <b/>
      <u val="single"/>
      <sz val="12"/>
      <name val="Times New Roman CE"/>
      <family val="1"/>
    </font>
    <font>
      <b/>
      <sz val="10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b/>
      <sz val="10"/>
      <name val="Arial CE"/>
      <family val="0"/>
    </font>
    <font>
      <sz val="12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u val="single"/>
      <sz val="14"/>
      <name val="Times New Roman CE"/>
      <family val="1"/>
    </font>
    <font>
      <sz val="13"/>
      <name val="Times New Roman CE"/>
      <family val="1"/>
    </font>
    <font>
      <b/>
      <sz val="13"/>
      <name val="Arial CE"/>
      <family val="0"/>
    </font>
    <font>
      <b/>
      <i/>
      <sz val="13"/>
      <name val="Times New Roman CE"/>
      <family val="0"/>
    </font>
    <font>
      <b/>
      <sz val="8"/>
      <name val="Arial"/>
      <family val="2"/>
    </font>
    <font>
      <sz val="9"/>
      <name val="Arial CE"/>
      <family val="0"/>
    </font>
    <font>
      <b/>
      <sz val="9"/>
      <name val="Times New Roman"/>
      <family val="1"/>
    </font>
    <font>
      <sz val="8"/>
      <name val="Times New Roman CE"/>
      <family val="0"/>
    </font>
    <font>
      <sz val="9"/>
      <name val="Arial"/>
      <family val="2"/>
    </font>
    <font>
      <sz val="8"/>
      <name val="Arial CE"/>
      <family val="0"/>
    </font>
    <font>
      <b/>
      <sz val="6"/>
      <name val="Arial"/>
      <family val="2"/>
    </font>
    <font>
      <b/>
      <sz val="8"/>
      <name val="Times New Roman CE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2" borderId="7" applyNumberFormat="0" applyFont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0" fontId="84" fillId="30" borderId="1" applyNumberFormat="0" applyAlignment="0" applyProtection="0"/>
    <xf numFmtId="9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56">
      <alignment/>
      <protection/>
    </xf>
    <xf numFmtId="0" fontId="4" fillId="0" borderId="0" xfId="56" applyFont="1" applyBorder="1" applyAlignment="1">
      <alignment vertical="center"/>
      <protection/>
    </xf>
    <xf numFmtId="0" fontId="6" fillId="33" borderId="10" xfId="56" applyFont="1" applyFill="1" applyBorder="1" applyAlignment="1">
      <alignment horizontal="center" vertical="center"/>
      <protection/>
    </xf>
    <xf numFmtId="0" fontId="6" fillId="33" borderId="13" xfId="56" applyFont="1" applyFill="1" applyBorder="1" applyAlignment="1">
      <alignment horizontal="center" wrapText="1"/>
      <protection/>
    </xf>
    <xf numFmtId="0" fontId="6" fillId="33" borderId="0" xfId="56" applyFont="1" applyFill="1" applyBorder="1" applyAlignment="1">
      <alignment horizontal="center" wrapText="1"/>
      <protection/>
    </xf>
    <xf numFmtId="0" fontId="6" fillId="33" borderId="14" xfId="56" applyFont="1" applyFill="1" applyBorder="1" applyAlignment="1">
      <alignment vertical="center"/>
      <protection/>
    </xf>
    <xf numFmtId="0" fontId="4" fillId="33" borderId="0" xfId="56" applyFont="1" applyFill="1" applyBorder="1" applyAlignment="1">
      <alignment vertical="center"/>
      <protection/>
    </xf>
    <xf numFmtId="0" fontId="7" fillId="33" borderId="0" xfId="56" applyFont="1" applyFill="1" applyBorder="1" applyAlignment="1">
      <alignment vertical="center"/>
      <protection/>
    </xf>
    <xf numFmtId="0" fontId="4" fillId="33" borderId="14" xfId="56" applyFont="1" applyFill="1" applyBorder="1" applyAlignment="1">
      <alignment vertical="center"/>
      <protection/>
    </xf>
    <xf numFmtId="0" fontId="4" fillId="33" borderId="0" xfId="56" applyFont="1" applyFill="1" applyBorder="1" applyAlignment="1">
      <alignment vertical="center"/>
      <protection/>
    </xf>
    <xf numFmtId="0" fontId="4" fillId="33" borderId="14" xfId="56" applyFont="1" applyFill="1" applyBorder="1" applyAlignment="1">
      <alignment vertical="center"/>
      <protection/>
    </xf>
    <xf numFmtId="0" fontId="6" fillId="33" borderId="0" xfId="56" applyFont="1" applyFill="1" applyBorder="1" applyAlignment="1">
      <alignment vertical="center"/>
      <protection/>
    </xf>
    <xf numFmtId="0" fontId="8" fillId="33" borderId="0" xfId="56" applyFont="1" applyFill="1" applyBorder="1" applyAlignment="1">
      <alignment vertical="center"/>
      <protection/>
    </xf>
    <xf numFmtId="0" fontId="7" fillId="33" borderId="14" xfId="56" applyFont="1" applyFill="1" applyBorder="1" applyAlignment="1">
      <alignment vertical="center"/>
      <protection/>
    </xf>
    <xf numFmtId="0" fontId="9" fillId="33" borderId="14" xfId="56" applyFont="1" applyFill="1" applyBorder="1">
      <alignment/>
      <protection/>
    </xf>
    <xf numFmtId="0" fontId="0" fillId="33" borderId="0" xfId="56" applyFont="1" applyFill="1" applyBorder="1">
      <alignment/>
      <protection/>
    </xf>
    <xf numFmtId="0" fontId="12" fillId="33" borderId="0" xfId="56" applyFont="1" applyFill="1" applyBorder="1">
      <alignment/>
      <protection/>
    </xf>
    <xf numFmtId="0" fontId="15" fillId="33" borderId="14" xfId="56" applyFont="1" applyFill="1" applyBorder="1">
      <alignment/>
      <protection/>
    </xf>
    <xf numFmtId="0" fontId="0" fillId="33" borderId="0" xfId="56" applyFill="1" applyBorder="1">
      <alignment/>
      <protection/>
    </xf>
    <xf numFmtId="0" fontId="0" fillId="33" borderId="0" xfId="56" applyFont="1" applyFill="1" applyBorder="1">
      <alignment/>
      <protection/>
    </xf>
    <xf numFmtId="0" fontId="17" fillId="33" borderId="0" xfId="56" applyFont="1" applyFill="1" applyBorder="1">
      <alignment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9" fillId="0" borderId="14" xfId="0" applyFont="1" applyBorder="1" applyAlignment="1">
      <alignment/>
    </xf>
    <xf numFmtId="0" fontId="4" fillId="0" borderId="0" xfId="56" applyFont="1" applyBorder="1" applyAlignment="1">
      <alignment horizontal="center" vertical="center"/>
      <protection/>
    </xf>
    <xf numFmtId="0" fontId="8" fillId="0" borderId="0" xfId="56" applyFont="1" applyBorder="1" applyAlignment="1">
      <alignment horizontal="center" vertical="center"/>
      <protection/>
    </xf>
    <xf numFmtId="0" fontId="19" fillId="33" borderId="0" xfId="56" applyFont="1" applyFill="1" applyBorder="1" applyAlignment="1">
      <alignment vertical="center"/>
      <protection/>
    </xf>
    <xf numFmtId="0" fontId="20" fillId="33" borderId="0" xfId="0" applyFont="1" applyFill="1" applyBorder="1" applyAlignment="1">
      <alignment horizontal="right"/>
    </xf>
    <xf numFmtId="0" fontId="2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4" fillId="0" borderId="0" xfId="57" applyFont="1">
      <alignment/>
      <protection/>
    </xf>
    <xf numFmtId="0" fontId="21" fillId="33" borderId="0" xfId="57" applyFont="1" applyFill="1" applyBorder="1" applyAlignment="1">
      <alignment vertical="center" wrapText="1"/>
      <protection/>
    </xf>
    <xf numFmtId="0" fontId="4" fillId="33" borderId="0" xfId="57" applyFont="1" applyFill="1" applyBorder="1">
      <alignment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3" xfId="57" applyFont="1" applyFill="1" applyBorder="1" applyAlignment="1">
      <alignment horizontal="center" vertical="center" wrapText="1"/>
      <protection/>
    </xf>
    <xf numFmtId="0" fontId="6" fillId="33" borderId="14" xfId="57" applyFont="1" applyFill="1" applyBorder="1">
      <alignment/>
      <protection/>
    </xf>
    <xf numFmtId="0" fontId="7" fillId="33" borderId="14" xfId="57" applyFont="1" applyFill="1" applyBorder="1">
      <alignment/>
      <protection/>
    </xf>
    <xf numFmtId="0" fontId="7" fillId="33" borderId="14" xfId="57" applyFont="1" applyFill="1" applyBorder="1">
      <alignment/>
      <protection/>
    </xf>
    <xf numFmtId="0" fontId="4" fillId="33" borderId="0" xfId="57" applyFont="1" applyFill="1" applyBorder="1" applyAlignment="1">
      <alignment horizontal="right"/>
      <protection/>
    </xf>
    <xf numFmtId="0" fontId="23" fillId="0" borderId="0" xfId="57" applyFont="1">
      <alignment/>
      <protection/>
    </xf>
    <xf numFmtId="0" fontId="0" fillId="0" borderId="0" xfId="57">
      <alignment/>
      <protection/>
    </xf>
    <xf numFmtId="0" fontId="5" fillId="0" borderId="0" xfId="57" applyFont="1" applyAlignment="1">
      <alignment/>
      <protection/>
    </xf>
    <xf numFmtId="0" fontId="24" fillId="0" borderId="0" xfId="57" applyFont="1" applyAlignment="1">
      <alignment horizontal="center"/>
      <protection/>
    </xf>
    <xf numFmtId="0" fontId="0" fillId="33" borderId="0" xfId="57" applyFill="1" applyBorder="1">
      <alignment/>
      <protection/>
    </xf>
    <xf numFmtId="0" fontId="25" fillId="33" borderId="0" xfId="57" applyFont="1" applyFill="1" applyBorder="1">
      <alignment/>
      <protection/>
    </xf>
    <xf numFmtId="0" fontId="25" fillId="33" borderId="15" xfId="57" applyFont="1" applyFill="1" applyBorder="1">
      <alignment/>
      <protection/>
    </xf>
    <xf numFmtId="0" fontId="25" fillId="33" borderId="16" xfId="57" applyFont="1" applyFill="1" applyBorder="1">
      <alignment/>
      <protection/>
    </xf>
    <xf numFmtId="0" fontId="25" fillId="33" borderId="17" xfId="57" applyFont="1" applyFill="1" applyBorder="1">
      <alignment/>
      <protection/>
    </xf>
    <xf numFmtId="0" fontId="25" fillId="33" borderId="18" xfId="57" applyFont="1" applyFill="1" applyBorder="1">
      <alignment/>
      <protection/>
    </xf>
    <xf numFmtId="0" fontId="23" fillId="33" borderId="19" xfId="57" applyFont="1" applyFill="1" applyBorder="1">
      <alignment/>
      <protection/>
    </xf>
    <xf numFmtId="0" fontId="25" fillId="33" borderId="15" xfId="57" applyFont="1" applyFill="1" applyBorder="1" applyAlignment="1">
      <alignment/>
      <protection/>
    </xf>
    <xf numFmtId="0" fontId="25" fillId="33" borderId="19" xfId="57" applyFont="1" applyFill="1" applyBorder="1">
      <alignment/>
      <protection/>
    </xf>
    <xf numFmtId="0" fontId="5" fillId="33" borderId="19" xfId="57" applyFont="1" applyFill="1" applyBorder="1">
      <alignment/>
      <protection/>
    </xf>
    <xf numFmtId="0" fontId="25" fillId="33" borderId="19" xfId="57" applyFont="1" applyFill="1" applyBorder="1" applyAlignment="1">
      <alignment/>
      <protection/>
    </xf>
    <xf numFmtId="0" fontId="26" fillId="33" borderId="19" xfId="57" applyFont="1" applyFill="1" applyBorder="1">
      <alignment/>
      <protection/>
    </xf>
    <xf numFmtId="3" fontId="27" fillId="33" borderId="20" xfId="57" applyNumberFormat="1" applyFont="1" applyFill="1" applyBorder="1">
      <alignment/>
      <protection/>
    </xf>
    <xf numFmtId="3" fontId="0" fillId="33" borderId="13" xfId="57" applyNumberFormat="1" applyFont="1" applyFill="1" applyBorder="1">
      <alignment/>
      <protection/>
    </xf>
    <xf numFmtId="3" fontId="27" fillId="33" borderId="11" xfId="57" applyNumberFormat="1" applyFont="1" applyFill="1" applyBorder="1">
      <alignment/>
      <protection/>
    </xf>
    <xf numFmtId="0" fontId="5" fillId="33" borderId="0" xfId="57" applyFont="1" applyFill="1" applyBorder="1" applyAlignment="1">
      <alignment/>
      <protection/>
    </xf>
    <xf numFmtId="0" fontId="24" fillId="33" borderId="0" xfId="57" applyFont="1" applyFill="1" applyBorder="1" applyAlignment="1">
      <alignment horizontal="center"/>
      <protection/>
    </xf>
    <xf numFmtId="0" fontId="0" fillId="33" borderId="0" xfId="57" applyFont="1" applyFill="1" applyBorder="1">
      <alignment/>
      <protection/>
    </xf>
    <xf numFmtId="0" fontId="24" fillId="33" borderId="0" xfId="57" applyFont="1" applyFill="1" applyBorder="1">
      <alignment/>
      <protection/>
    </xf>
    <xf numFmtId="0" fontId="23" fillId="33" borderId="0" xfId="57" applyFont="1" applyFill="1" applyBorder="1">
      <alignment/>
      <protection/>
    </xf>
    <xf numFmtId="0" fontId="6" fillId="33" borderId="0" xfId="57" applyFont="1" applyFill="1" applyBorder="1" applyAlignment="1">
      <alignment/>
      <protection/>
    </xf>
    <xf numFmtId="0" fontId="4" fillId="33" borderId="0" xfId="57" applyFont="1" applyFill="1" applyBorder="1" applyAlignment="1">
      <alignment horizontal="center"/>
      <protection/>
    </xf>
    <xf numFmtId="0" fontId="5" fillId="33" borderId="0" xfId="57" applyFont="1" applyFill="1" applyBorder="1">
      <alignment/>
      <protection/>
    </xf>
    <xf numFmtId="0" fontId="26" fillId="33" borderId="0" xfId="57" applyFont="1" applyFill="1" applyBorder="1">
      <alignment/>
      <protection/>
    </xf>
    <xf numFmtId="0" fontId="6" fillId="33" borderId="0" xfId="57" applyFont="1" applyFill="1" applyBorder="1">
      <alignment/>
      <protection/>
    </xf>
    <xf numFmtId="0" fontId="28" fillId="33" borderId="0" xfId="57" applyFont="1" applyFill="1" applyBorder="1">
      <alignment/>
      <protection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2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/>
    </xf>
    <xf numFmtId="0" fontId="28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4" fillId="33" borderId="11" xfId="0" applyFont="1" applyFill="1" applyBorder="1" applyAlignment="1">
      <alignment vertical="center"/>
    </xf>
    <xf numFmtId="0" fontId="5" fillId="33" borderId="0" xfId="57" applyFont="1" applyFill="1" applyBorder="1">
      <alignment/>
      <protection/>
    </xf>
    <xf numFmtId="0" fontId="29" fillId="0" borderId="0" xfId="57" applyFont="1">
      <alignment/>
      <protection/>
    </xf>
    <xf numFmtId="0" fontId="29" fillId="33" borderId="0" xfId="57" applyFont="1" applyFill="1" applyBorder="1" applyAlignment="1">
      <alignment vertical="center"/>
      <protection/>
    </xf>
    <xf numFmtId="0" fontId="5" fillId="33" borderId="0" xfId="57" applyFont="1" applyFill="1" applyBorder="1" applyAlignment="1">
      <alignment horizontal="center" vertical="center" wrapText="1"/>
      <protection/>
    </xf>
    <xf numFmtId="0" fontId="29" fillId="33" borderId="0" xfId="57" applyFont="1" applyFill="1" applyBorder="1">
      <alignment/>
      <protection/>
    </xf>
    <xf numFmtId="0" fontId="5" fillId="33" borderId="0" xfId="57" applyFont="1" applyFill="1" applyBorder="1" applyAlignment="1">
      <alignment horizontal="center" vertical="center"/>
      <protection/>
    </xf>
    <xf numFmtId="0" fontId="29" fillId="33" borderId="0" xfId="57" applyFont="1" applyFill="1" applyBorder="1" applyAlignment="1">
      <alignment horizontal="right"/>
      <protection/>
    </xf>
    <xf numFmtId="0" fontId="29" fillId="0" borderId="0" xfId="57" applyFont="1" applyBorder="1">
      <alignment/>
      <protection/>
    </xf>
    <xf numFmtId="0" fontId="6" fillId="33" borderId="0" xfId="57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/>
    </xf>
    <xf numFmtId="0" fontId="3" fillId="0" borderId="14" xfId="0" applyFont="1" applyBorder="1" applyAlignment="1">
      <alignment/>
    </xf>
    <xf numFmtId="0" fontId="6" fillId="0" borderId="10" xfId="57" applyFont="1" applyBorder="1" applyAlignment="1">
      <alignment horizontal="center"/>
      <protection/>
    </xf>
    <xf numFmtId="0" fontId="6" fillId="0" borderId="20" xfId="57" applyFont="1" applyBorder="1" applyAlignment="1">
      <alignment horizontal="center" wrapText="1"/>
      <protection/>
    </xf>
    <xf numFmtId="0" fontId="6" fillId="0" borderId="13" xfId="57" applyFont="1" applyBorder="1" applyAlignment="1">
      <alignment horizontal="center" wrapText="1"/>
      <protection/>
    </xf>
    <xf numFmtId="0" fontId="0" fillId="0" borderId="14" xfId="57" applyBorder="1">
      <alignment/>
      <protection/>
    </xf>
    <xf numFmtId="0" fontId="0" fillId="0" borderId="12" xfId="57" applyBorder="1">
      <alignment/>
      <protection/>
    </xf>
    <xf numFmtId="0" fontId="32" fillId="33" borderId="21" xfId="57" applyFont="1" applyFill="1" applyBorder="1" applyAlignment="1">
      <alignment horizontal="left" vertical="center"/>
      <protection/>
    </xf>
    <xf numFmtId="0" fontId="28" fillId="33" borderId="23" xfId="57" applyFont="1" applyFill="1" applyBorder="1" applyAlignment="1">
      <alignment vertical="center"/>
      <protection/>
    </xf>
    <xf numFmtId="0" fontId="28" fillId="33" borderId="0" xfId="57" applyFont="1" applyFill="1" applyBorder="1" applyAlignment="1">
      <alignment horizontal="center" vertical="center"/>
      <protection/>
    </xf>
    <xf numFmtId="0" fontId="29" fillId="33" borderId="0" xfId="57" applyFont="1" applyFill="1" applyBorder="1" applyAlignment="1">
      <alignment horizontal="center" vertical="center"/>
      <protection/>
    </xf>
    <xf numFmtId="0" fontId="29" fillId="33" borderId="0" xfId="57" applyFont="1" applyFill="1" applyBorder="1" applyAlignment="1">
      <alignment wrapText="1"/>
      <protection/>
    </xf>
    <xf numFmtId="0" fontId="4" fillId="33" borderId="0" xfId="57" applyFont="1" applyFill="1" applyBorder="1" applyAlignment="1">
      <alignment wrapText="1"/>
      <protection/>
    </xf>
    <xf numFmtId="0" fontId="25" fillId="33" borderId="0" xfId="57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4" borderId="24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3" fontId="0" fillId="0" borderId="12" xfId="0" applyNumberFormat="1" applyBorder="1" applyAlignment="1">
      <alignment/>
    </xf>
    <xf numFmtId="3" fontId="0" fillId="33" borderId="27" xfId="0" applyNumberFormat="1" applyFill="1" applyBorder="1" applyAlignment="1">
      <alignment/>
    </xf>
    <xf numFmtId="0" fontId="1" fillId="34" borderId="28" xfId="0" applyFont="1" applyFill="1" applyBorder="1" applyAlignment="1">
      <alignment/>
    </xf>
    <xf numFmtId="3" fontId="0" fillId="33" borderId="29" xfId="0" applyNumberFormat="1" applyFill="1" applyBorder="1" applyAlignment="1">
      <alignment/>
    </xf>
    <xf numFmtId="3" fontId="0" fillId="34" borderId="11" xfId="0" applyNumberFormat="1" applyFill="1" applyBorder="1" applyAlignment="1">
      <alignment/>
    </xf>
    <xf numFmtId="0" fontId="0" fillId="0" borderId="14" xfId="0" applyBorder="1" applyAlignment="1">
      <alignment/>
    </xf>
    <xf numFmtId="0" fontId="1" fillId="34" borderId="16" xfId="0" applyFont="1" applyFill="1" applyBorder="1" applyAlignment="1">
      <alignment/>
    </xf>
    <xf numFmtId="3" fontId="28" fillId="0" borderId="12" xfId="0" applyNumberFormat="1" applyFont="1" applyBorder="1" applyAlignment="1">
      <alignment/>
    </xf>
    <xf numFmtId="0" fontId="28" fillId="0" borderId="0" xfId="0" applyFont="1" applyAlignment="1">
      <alignment/>
    </xf>
    <xf numFmtId="0" fontId="0" fillId="0" borderId="0" xfId="57" applyFont="1">
      <alignment/>
      <protection/>
    </xf>
    <xf numFmtId="0" fontId="34" fillId="0" borderId="0" xfId="57" applyFont="1" applyAlignment="1">
      <alignment/>
      <protection/>
    </xf>
    <xf numFmtId="0" fontId="22" fillId="35" borderId="10" xfId="57" applyFont="1" applyFill="1" applyBorder="1">
      <alignment/>
      <protection/>
    </xf>
    <xf numFmtId="0" fontId="5" fillId="35" borderId="13" xfId="57" applyFont="1" applyFill="1" applyBorder="1" applyAlignment="1">
      <alignment horizontal="center"/>
      <protection/>
    </xf>
    <xf numFmtId="0" fontId="5" fillId="35" borderId="14" xfId="57" applyFont="1" applyFill="1" applyBorder="1">
      <alignment/>
      <protection/>
    </xf>
    <xf numFmtId="0" fontId="19" fillId="35" borderId="14" xfId="57" applyFont="1" applyFill="1" applyBorder="1">
      <alignment/>
      <protection/>
    </xf>
    <xf numFmtId="0" fontId="29" fillId="35" borderId="14" xfId="57" applyFont="1" applyFill="1" applyBorder="1">
      <alignment/>
      <protection/>
    </xf>
    <xf numFmtId="0" fontId="29" fillId="35" borderId="14" xfId="57" applyFont="1" applyFill="1" applyBorder="1">
      <alignment/>
      <protection/>
    </xf>
    <xf numFmtId="0" fontId="22" fillId="35" borderId="14" xfId="57" applyFont="1" applyFill="1" applyBorder="1">
      <alignment/>
      <protection/>
    </xf>
    <xf numFmtId="0" fontId="14" fillId="0" borderId="14" xfId="57" applyFont="1" applyBorder="1">
      <alignment/>
      <protection/>
    </xf>
    <xf numFmtId="0" fontId="10" fillId="0" borderId="14" xfId="57" applyFont="1" applyBorder="1">
      <alignment/>
      <protection/>
    </xf>
    <xf numFmtId="0" fontId="10" fillId="0" borderId="21" xfId="57" applyFont="1" applyBorder="1">
      <alignment/>
      <protection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28" fillId="0" borderId="14" xfId="0" applyFont="1" applyBorder="1" applyAlignment="1">
      <alignment/>
    </xf>
    <xf numFmtId="0" fontId="4" fillId="0" borderId="0" xfId="56" applyFont="1" applyAlignment="1">
      <alignment/>
      <protection/>
    </xf>
    <xf numFmtId="0" fontId="0" fillId="0" borderId="0" xfId="56" applyFont="1" applyAlignment="1">
      <alignment/>
      <protection/>
    </xf>
    <xf numFmtId="0" fontId="13" fillId="33" borderId="0" xfId="56" applyFont="1" applyFill="1" applyBorder="1">
      <alignment/>
      <protection/>
    </xf>
    <xf numFmtId="0" fontId="14" fillId="33" borderId="0" xfId="56" applyFont="1" applyFill="1" applyBorder="1">
      <alignment/>
      <protection/>
    </xf>
    <xf numFmtId="0" fontId="15" fillId="33" borderId="0" xfId="56" applyFont="1" applyFill="1" applyBorder="1">
      <alignment/>
      <protection/>
    </xf>
    <xf numFmtId="0" fontId="10" fillId="33" borderId="0" xfId="56" applyFont="1" applyFill="1" applyBorder="1">
      <alignment/>
      <protection/>
    </xf>
    <xf numFmtId="0" fontId="9" fillId="33" borderId="0" xfId="56" applyFont="1" applyFill="1" applyBorder="1">
      <alignment/>
      <protection/>
    </xf>
    <xf numFmtId="0" fontId="11" fillId="33" borderId="0" xfId="56" applyFont="1" applyFill="1" applyBorder="1">
      <alignment/>
      <protection/>
    </xf>
    <xf numFmtId="0" fontId="9" fillId="33" borderId="0" xfId="56" applyFont="1" applyFill="1" applyBorder="1" applyAlignment="1">
      <alignment vertical="center"/>
      <protection/>
    </xf>
    <xf numFmtId="0" fontId="9" fillId="0" borderId="0" xfId="0" applyFont="1" applyBorder="1" applyAlignment="1">
      <alignment/>
    </xf>
    <xf numFmtId="0" fontId="7" fillId="33" borderId="0" xfId="56" applyFont="1" applyFill="1" applyBorder="1" applyAlignment="1">
      <alignment vertical="center"/>
      <protection/>
    </xf>
    <xf numFmtId="0" fontId="9" fillId="33" borderId="21" xfId="56" applyFont="1" applyFill="1" applyBorder="1">
      <alignment/>
      <protection/>
    </xf>
    <xf numFmtId="0" fontId="6" fillId="33" borderId="21" xfId="56" applyFont="1" applyFill="1" applyBorder="1" applyAlignment="1">
      <alignment horizontal="center" vertical="center"/>
      <protection/>
    </xf>
    <xf numFmtId="0" fontId="7" fillId="33" borderId="0" xfId="56" applyFont="1" applyFill="1" applyBorder="1" applyAlignment="1">
      <alignment/>
      <protection/>
    </xf>
    <xf numFmtId="0" fontId="13" fillId="0" borderId="14" xfId="0" applyFont="1" applyBorder="1" applyAlignment="1">
      <alignment/>
    </xf>
    <xf numFmtId="0" fontId="0" fillId="33" borderId="0" xfId="56" applyFont="1" applyFill="1" applyBorder="1">
      <alignment/>
      <protection/>
    </xf>
    <xf numFmtId="0" fontId="14" fillId="33" borderId="0" xfId="56" applyFont="1" applyFill="1" applyBorder="1">
      <alignment/>
      <protection/>
    </xf>
    <xf numFmtId="0" fontId="10" fillId="33" borderId="0" xfId="56" applyFont="1" applyFill="1" applyBorder="1">
      <alignment/>
      <protection/>
    </xf>
    <xf numFmtId="0" fontId="13" fillId="33" borderId="0" xfId="56" applyFont="1" applyFill="1" applyBorder="1" applyAlignment="1">
      <alignment vertical="center"/>
      <protection/>
    </xf>
    <xf numFmtId="0" fontId="9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6" fillId="33" borderId="0" xfId="57" applyFont="1" applyFill="1" applyBorder="1" applyAlignment="1">
      <alignment horizontal="right" vertical="center"/>
      <protection/>
    </xf>
    <xf numFmtId="0" fontId="6" fillId="33" borderId="14" xfId="57" applyFont="1" applyFill="1" applyBorder="1">
      <alignment/>
      <protection/>
    </xf>
    <xf numFmtId="0" fontId="22" fillId="33" borderId="30" xfId="57" applyFont="1" applyFill="1" applyBorder="1">
      <alignment/>
      <protection/>
    </xf>
    <xf numFmtId="0" fontId="6" fillId="33" borderId="30" xfId="57" applyFont="1" applyFill="1" applyBorder="1">
      <alignment/>
      <protection/>
    </xf>
    <xf numFmtId="0" fontId="24" fillId="0" borderId="0" xfId="57" applyFont="1" applyAlignment="1">
      <alignment/>
      <protection/>
    </xf>
    <xf numFmtId="0" fontId="3" fillId="0" borderId="0" xfId="0" applyFont="1" applyAlignment="1">
      <alignment/>
    </xf>
    <xf numFmtId="0" fontId="6" fillId="33" borderId="24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9" fillId="33" borderId="33" xfId="56" applyFont="1" applyFill="1" applyBorder="1">
      <alignment/>
      <protection/>
    </xf>
    <xf numFmtId="0" fontId="4" fillId="0" borderId="0" xfId="57" applyFont="1" applyAlignment="1">
      <alignment/>
      <protection/>
    </xf>
    <xf numFmtId="3" fontId="23" fillId="33" borderId="0" xfId="57" applyNumberFormat="1" applyFont="1" applyFill="1" applyBorder="1" applyAlignment="1">
      <alignment horizontal="right"/>
      <protection/>
    </xf>
    <xf numFmtId="3" fontId="0" fillId="33" borderId="0" xfId="57" applyNumberFormat="1" applyFill="1" applyBorder="1" applyAlignment="1">
      <alignment horizontal="right"/>
      <protection/>
    </xf>
    <xf numFmtId="3" fontId="25" fillId="33" borderId="0" xfId="57" applyNumberFormat="1" applyFont="1" applyFill="1" applyBorder="1">
      <alignment/>
      <protection/>
    </xf>
    <xf numFmtId="3" fontId="25" fillId="33" borderId="0" xfId="57" applyNumberFormat="1" applyFont="1" applyFill="1" applyBorder="1" applyAlignment="1">
      <alignment horizontal="right"/>
      <protection/>
    </xf>
    <xf numFmtId="3" fontId="28" fillId="33" borderId="0" xfId="57" applyNumberFormat="1" applyFont="1" applyFill="1" applyBorder="1">
      <alignment/>
      <protection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29" fillId="0" borderId="0" xfId="57" applyFont="1" applyAlignment="1">
      <alignment/>
      <protection/>
    </xf>
    <xf numFmtId="0" fontId="0" fillId="0" borderId="12" xfId="0" applyBorder="1" applyAlignment="1">
      <alignment horizontal="center"/>
    </xf>
    <xf numFmtId="0" fontId="15" fillId="0" borderId="14" xfId="0" applyFont="1" applyBorder="1" applyAlignment="1">
      <alignment/>
    </xf>
    <xf numFmtId="0" fontId="6" fillId="33" borderId="10" xfId="57" applyFont="1" applyFill="1" applyBorder="1">
      <alignment/>
      <protection/>
    </xf>
    <xf numFmtId="0" fontId="6" fillId="36" borderId="14" xfId="57" applyFont="1" applyFill="1" applyBorder="1">
      <alignment/>
      <protection/>
    </xf>
    <xf numFmtId="0" fontId="6" fillId="36" borderId="30" xfId="57" applyFont="1" applyFill="1" applyBorder="1">
      <alignment/>
      <protection/>
    </xf>
    <xf numFmtId="0" fontId="6" fillId="35" borderId="0" xfId="57" applyFont="1" applyFill="1" applyBorder="1">
      <alignment/>
      <protection/>
    </xf>
    <xf numFmtId="3" fontId="25" fillId="35" borderId="0" xfId="57" applyNumberFormat="1" applyFont="1" applyFill="1" applyBorder="1">
      <alignment/>
      <protection/>
    </xf>
    <xf numFmtId="3" fontId="25" fillId="35" borderId="0" xfId="57" applyNumberFormat="1" applyFont="1" applyFill="1" applyBorder="1" applyAlignment="1">
      <alignment horizontal="right"/>
      <protection/>
    </xf>
    <xf numFmtId="3" fontId="28" fillId="35" borderId="0" xfId="57" applyNumberFormat="1" applyFont="1" applyFill="1" applyBorder="1">
      <alignment/>
      <protection/>
    </xf>
    <xf numFmtId="0" fontId="6" fillId="37" borderId="21" xfId="57" applyFont="1" applyFill="1" applyBorder="1">
      <alignment/>
      <protection/>
    </xf>
    <xf numFmtId="3" fontId="35" fillId="35" borderId="12" xfId="57" applyNumberFormat="1" applyFont="1" applyFill="1" applyBorder="1">
      <alignment/>
      <protection/>
    </xf>
    <xf numFmtId="3" fontId="37" fillId="35" borderId="12" xfId="57" applyNumberFormat="1" applyFont="1" applyFill="1" applyBorder="1">
      <alignment/>
      <protection/>
    </xf>
    <xf numFmtId="3" fontId="22" fillId="35" borderId="12" xfId="57" applyNumberFormat="1" applyFont="1" applyFill="1" applyBorder="1">
      <alignment/>
      <protection/>
    </xf>
    <xf numFmtId="3" fontId="22" fillId="35" borderId="12" xfId="57" applyNumberFormat="1" applyFont="1" applyFill="1" applyBorder="1">
      <alignment/>
      <protection/>
    </xf>
    <xf numFmtId="3" fontId="36" fillId="0" borderId="12" xfId="57" applyNumberFormat="1" applyFont="1" applyBorder="1">
      <alignment/>
      <protection/>
    </xf>
    <xf numFmtId="3" fontId="10" fillId="0" borderId="12" xfId="57" applyNumberFormat="1" applyFont="1" applyBorder="1">
      <alignment/>
      <protection/>
    </xf>
    <xf numFmtId="3" fontId="10" fillId="0" borderId="23" xfId="57" applyNumberFormat="1" applyFont="1" applyBorder="1">
      <alignment/>
      <protection/>
    </xf>
    <xf numFmtId="3" fontId="35" fillId="35" borderId="12" xfId="57" applyNumberFormat="1" applyFont="1" applyFill="1" applyBorder="1">
      <alignment/>
      <protection/>
    </xf>
    <xf numFmtId="3" fontId="32" fillId="0" borderId="12" xfId="57" applyNumberFormat="1" applyFont="1" applyBorder="1">
      <alignment/>
      <protection/>
    </xf>
    <xf numFmtId="3" fontId="6" fillId="33" borderId="12" xfId="56" applyNumberFormat="1" applyFont="1" applyFill="1" applyBorder="1" applyAlignment="1">
      <alignment vertical="center"/>
      <protection/>
    </xf>
    <xf numFmtId="3" fontId="15" fillId="33" borderId="12" xfId="56" applyNumberFormat="1" applyFont="1" applyFill="1" applyBorder="1">
      <alignment/>
      <protection/>
    </xf>
    <xf numFmtId="3" fontId="9" fillId="33" borderId="12" xfId="56" applyNumberFormat="1" applyFont="1" applyFill="1" applyBorder="1">
      <alignment/>
      <protection/>
    </xf>
    <xf numFmtId="3" fontId="15" fillId="0" borderId="12" xfId="0" applyNumberFormat="1" applyFont="1" applyBorder="1" applyAlignment="1">
      <alignment/>
    </xf>
    <xf numFmtId="3" fontId="4" fillId="33" borderId="12" xfId="56" applyNumberFormat="1" applyFont="1" applyFill="1" applyBorder="1" applyAlignment="1">
      <alignment vertical="center"/>
      <protection/>
    </xf>
    <xf numFmtId="3" fontId="4" fillId="33" borderId="12" xfId="56" applyNumberFormat="1" applyFont="1" applyFill="1" applyBorder="1" applyAlignment="1">
      <alignment vertical="center"/>
      <protection/>
    </xf>
    <xf numFmtId="3" fontId="7" fillId="33" borderId="12" xfId="56" applyNumberFormat="1" applyFont="1" applyFill="1" applyBorder="1" applyAlignment="1">
      <alignment vertical="center"/>
      <protection/>
    </xf>
    <xf numFmtId="3" fontId="6" fillId="33" borderId="12" xfId="56" applyNumberFormat="1" applyFont="1" applyFill="1" applyBorder="1" applyAlignment="1">
      <alignment vertical="center"/>
      <protection/>
    </xf>
    <xf numFmtId="3" fontId="7" fillId="33" borderId="12" xfId="56" applyNumberFormat="1" applyFont="1" applyFill="1" applyBorder="1" applyAlignment="1">
      <alignment horizontal="right" vertical="center"/>
      <protection/>
    </xf>
    <xf numFmtId="3" fontId="4" fillId="33" borderId="23" xfId="56" applyNumberFormat="1" applyFont="1" applyFill="1" applyBorder="1" applyAlignment="1">
      <alignment horizontal="right" wrapText="1"/>
      <protection/>
    </xf>
    <xf numFmtId="3" fontId="4" fillId="33" borderId="0" xfId="56" applyNumberFormat="1" applyFont="1" applyFill="1" applyBorder="1" applyAlignment="1">
      <alignment vertical="center"/>
      <protection/>
    </xf>
    <xf numFmtId="3" fontId="6" fillId="33" borderId="0" xfId="56" applyNumberFormat="1" applyFont="1" applyFill="1" applyBorder="1" applyAlignment="1">
      <alignment horizontal="center" wrapText="1"/>
      <protection/>
    </xf>
    <xf numFmtId="3" fontId="6" fillId="33" borderId="13" xfId="56" applyNumberFormat="1" applyFont="1" applyFill="1" applyBorder="1" applyAlignment="1">
      <alignment horizontal="center" wrapText="1"/>
      <protection/>
    </xf>
    <xf numFmtId="3" fontId="8" fillId="33" borderId="12" xfId="56" applyNumberFormat="1" applyFont="1" applyFill="1" applyBorder="1" applyAlignment="1">
      <alignment vertical="center"/>
      <protection/>
    </xf>
    <xf numFmtId="3" fontId="11" fillId="33" borderId="12" xfId="56" applyNumberFormat="1" applyFont="1" applyFill="1" applyBorder="1">
      <alignment/>
      <protection/>
    </xf>
    <xf numFmtId="3" fontId="6" fillId="33" borderId="12" xfId="56" applyNumberFormat="1" applyFont="1" applyFill="1" applyBorder="1" applyAlignment="1">
      <alignment horizontal="right" vertical="center"/>
      <protection/>
    </xf>
    <xf numFmtId="3" fontId="6" fillId="33" borderId="23" xfId="56" applyNumberFormat="1" applyFont="1" applyFill="1" applyBorder="1" applyAlignment="1">
      <alignment horizontal="center" wrapText="1"/>
      <protection/>
    </xf>
    <xf numFmtId="3" fontId="7" fillId="33" borderId="0" xfId="56" applyNumberFormat="1" applyFont="1" applyFill="1" applyBorder="1" applyAlignment="1">
      <alignment vertical="center"/>
      <protection/>
    </xf>
    <xf numFmtId="3" fontId="8" fillId="33" borderId="0" xfId="56" applyNumberFormat="1" applyFont="1" applyFill="1" applyBorder="1" applyAlignment="1">
      <alignment vertical="center"/>
      <protection/>
    </xf>
    <xf numFmtId="3" fontId="13" fillId="0" borderId="12" xfId="0" applyNumberFormat="1" applyFont="1" applyBorder="1" applyAlignment="1">
      <alignment/>
    </xf>
    <xf numFmtId="3" fontId="6" fillId="33" borderId="12" xfId="57" applyNumberFormat="1" applyFont="1" applyFill="1" applyBorder="1">
      <alignment/>
      <protection/>
    </xf>
    <xf numFmtId="3" fontId="7" fillId="33" borderId="12" xfId="57" applyNumberFormat="1" applyFont="1" applyFill="1" applyBorder="1">
      <alignment/>
      <protection/>
    </xf>
    <xf numFmtId="3" fontId="4" fillId="33" borderId="12" xfId="57" applyNumberFormat="1" applyFont="1" applyFill="1" applyBorder="1">
      <alignment/>
      <protection/>
    </xf>
    <xf numFmtId="3" fontId="4" fillId="33" borderId="12" xfId="57" applyNumberFormat="1" applyFont="1" applyFill="1" applyBorder="1" applyAlignment="1">
      <alignment horizontal="right"/>
      <protection/>
    </xf>
    <xf numFmtId="3" fontId="7" fillId="33" borderId="12" xfId="57" applyNumberFormat="1" applyFont="1" applyFill="1" applyBorder="1">
      <alignment/>
      <protection/>
    </xf>
    <xf numFmtId="3" fontId="7" fillId="33" borderId="12" xfId="57" applyNumberFormat="1" applyFont="1" applyFill="1" applyBorder="1" applyAlignment="1">
      <alignment horizontal="right"/>
      <protection/>
    </xf>
    <xf numFmtId="3" fontId="6" fillId="33" borderId="12" xfId="57" applyNumberFormat="1" applyFont="1" applyFill="1" applyBorder="1" applyAlignment="1">
      <alignment horizontal="right"/>
      <protection/>
    </xf>
    <xf numFmtId="3" fontId="6" fillId="33" borderId="12" xfId="57" applyNumberFormat="1" applyFont="1" applyFill="1" applyBorder="1" applyAlignment="1">
      <alignment horizontal="right"/>
      <protection/>
    </xf>
    <xf numFmtId="3" fontId="4" fillId="33" borderId="12" xfId="57" applyNumberFormat="1" applyFont="1" applyFill="1" applyBorder="1" applyAlignment="1">
      <alignment horizontal="right"/>
      <protection/>
    </xf>
    <xf numFmtId="3" fontId="4" fillId="33" borderId="34" xfId="57" applyNumberFormat="1" applyFont="1" applyFill="1" applyBorder="1">
      <alignment/>
      <protection/>
    </xf>
    <xf numFmtId="3" fontId="22" fillId="33" borderId="34" xfId="57" applyNumberFormat="1" applyFont="1" applyFill="1" applyBorder="1">
      <alignment/>
      <protection/>
    </xf>
    <xf numFmtId="3" fontId="4" fillId="33" borderId="12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 vertical="center"/>
    </xf>
    <xf numFmtId="3" fontId="6" fillId="33" borderId="23" xfId="0" applyNumberFormat="1" applyFont="1" applyFill="1" applyBorder="1" applyAlignment="1">
      <alignment horizontal="right" vertical="center"/>
    </xf>
    <xf numFmtId="3" fontId="0" fillId="0" borderId="11" xfId="57" applyNumberFormat="1" applyBorder="1" applyAlignment="1">
      <alignment horizontal="center"/>
      <protection/>
    </xf>
    <xf numFmtId="3" fontId="28" fillId="33" borderId="22" xfId="57" applyNumberFormat="1" applyFont="1" applyFill="1" applyBorder="1" applyAlignment="1">
      <alignment horizontal="center" vertical="center"/>
      <protection/>
    </xf>
    <xf numFmtId="0" fontId="15" fillId="0" borderId="14" xfId="0" applyFont="1" applyFill="1" applyBorder="1" applyAlignment="1">
      <alignment/>
    </xf>
    <xf numFmtId="0" fontId="7" fillId="33" borderId="14" xfId="56" applyFont="1" applyFill="1" applyBorder="1" applyAlignment="1">
      <alignment vertical="center"/>
      <protection/>
    </xf>
    <xf numFmtId="0" fontId="7" fillId="33" borderId="30" xfId="57" applyFont="1" applyFill="1" applyBorder="1">
      <alignment/>
      <protection/>
    </xf>
    <xf numFmtId="0" fontId="8" fillId="33" borderId="14" xfId="56" applyFont="1" applyFill="1" applyBorder="1" applyAlignment="1">
      <alignment vertical="center"/>
      <protection/>
    </xf>
    <xf numFmtId="3" fontId="8" fillId="33" borderId="12" xfId="56" applyNumberFormat="1" applyFont="1" applyFill="1" applyBorder="1" applyAlignment="1">
      <alignment vertical="center"/>
      <protection/>
    </xf>
    <xf numFmtId="0" fontId="6" fillId="33" borderId="0" xfId="56" applyFont="1" applyFill="1" applyBorder="1" applyAlignment="1">
      <alignment horizontal="center" vertical="center"/>
      <protection/>
    </xf>
    <xf numFmtId="3" fontId="13" fillId="33" borderId="0" xfId="56" applyNumberFormat="1" applyFont="1" applyFill="1" applyBorder="1">
      <alignment/>
      <protection/>
    </xf>
    <xf numFmtId="3" fontId="11" fillId="33" borderId="0" xfId="56" applyNumberFormat="1" applyFont="1" applyFill="1" applyBorder="1">
      <alignment/>
      <protection/>
    </xf>
    <xf numFmtId="3" fontId="6" fillId="33" borderId="0" xfId="56" applyNumberFormat="1" applyFont="1" applyFill="1" applyBorder="1" applyAlignment="1">
      <alignment vertical="center"/>
      <protection/>
    </xf>
    <xf numFmtId="3" fontId="9" fillId="33" borderId="0" xfId="56" applyNumberFormat="1" applyFont="1" applyFill="1" applyBorder="1">
      <alignment/>
      <protection/>
    </xf>
    <xf numFmtId="3" fontId="14" fillId="33" borderId="0" xfId="56" applyNumberFormat="1" applyFont="1" applyFill="1" applyBorder="1">
      <alignment/>
      <protection/>
    </xf>
    <xf numFmtId="0" fontId="15" fillId="33" borderId="0" xfId="56" applyFont="1" applyFill="1" applyBorder="1" applyAlignment="1">
      <alignment vertical="center"/>
      <protection/>
    </xf>
    <xf numFmtId="3" fontId="16" fillId="33" borderId="0" xfId="56" applyNumberFormat="1" applyFont="1" applyFill="1" applyBorder="1">
      <alignment/>
      <protection/>
    </xf>
    <xf numFmtId="3" fontId="13" fillId="33" borderId="0" xfId="56" applyNumberFormat="1" applyFont="1" applyFill="1" applyBorder="1" applyAlignment="1">
      <alignment vertical="center"/>
      <protection/>
    </xf>
    <xf numFmtId="3" fontId="15" fillId="33" borderId="0" xfId="56" applyNumberFormat="1" applyFont="1" applyFill="1" applyBorder="1">
      <alignment/>
      <protection/>
    </xf>
    <xf numFmtId="3" fontId="13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6" fillId="33" borderId="12" xfId="57" applyNumberFormat="1" applyFont="1" applyFill="1" applyBorder="1">
      <alignment/>
      <protection/>
    </xf>
    <xf numFmtId="3" fontId="7" fillId="33" borderId="12" xfId="57" applyNumberFormat="1" applyFont="1" applyFill="1" applyBorder="1" applyAlignment="1">
      <alignment horizontal="right" vertical="center" wrapText="1"/>
      <protection/>
    </xf>
    <xf numFmtId="3" fontId="6" fillId="33" borderId="34" xfId="57" applyNumberFormat="1" applyFont="1" applyFill="1" applyBorder="1">
      <alignment/>
      <protection/>
    </xf>
    <xf numFmtId="3" fontId="7" fillId="33" borderId="34" xfId="57" applyNumberFormat="1" applyFont="1" applyFill="1" applyBorder="1">
      <alignment/>
      <protection/>
    </xf>
    <xf numFmtId="0" fontId="4" fillId="33" borderId="30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3" fontId="4" fillId="33" borderId="34" xfId="0" applyNumberFormat="1" applyFont="1" applyFill="1" applyBorder="1" applyAlignment="1">
      <alignment horizontal="right" vertical="center"/>
    </xf>
    <xf numFmtId="3" fontId="9" fillId="33" borderId="0" xfId="56" applyNumberFormat="1" applyFont="1" applyFill="1" applyBorder="1" applyAlignment="1">
      <alignment vertical="center"/>
      <protection/>
    </xf>
    <xf numFmtId="3" fontId="18" fillId="33" borderId="0" xfId="56" applyNumberFormat="1" applyFont="1" applyFill="1" applyBorder="1" applyAlignment="1">
      <alignment vertical="center"/>
      <protection/>
    </xf>
    <xf numFmtId="3" fontId="15" fillId="33" borderId="0" xfId="56" applyNumberFormat="1" applyFont="1" applyFill="1" applyBorder="1" applyAlignment="1">
      <alignment vertical="center"/>
      <protection/>
    </xf>
    <xf numFmtId="3" fontId="15" fillId="33" borderId="0" xfId="0" applyNumberFormat="1" applyFont="1" applyFill="1" applyBorder="1" applyAlignment="1">
      <alignment/>
    </xf>
    <xf numFmtId="0" fontId="6" fillId="33" borderId="0" xfId="56" applyFont="1" applyFill="1" applyBorder="1" applyAlignment="1">
      <alignment/>
      <protection/>
    </xf>
    <xf numFmtId="3" fontId="4" fillId="33" borderId="0" xfId="56" applyNumberFormat="1" applyFont="1" applyFill="1" applyBorder="1" applyAlignment="1">
      <alignment vertical="center"/>
      <protection/>
    </xf>
    <xf numFmtId="0" fontId="5" fillId="0" borderId="0" xfId="56" applyFont="1" applyAlignment="1">
      <alignment/>
      <protection/>
    </xf>
    <xf numFmtId="3" fontId="4" fillId="33" borderId="0" xfId="56" applyNumberFormat="1" applyFont="1" applyFill="1" applyBorder="1" applyAlignment="1">
      <alignment horizontal="right" wrapText="1"/>
      <protection/>
    </xf>
    <xf numFmtId="0" fontId="4" fillId="33" borderId="11" xfId="0" applyFont="1" applyFill="1" applyBorder="1" applyAlignment="1">
      <alignment vertical="center" wrapText="1"/>
    </xf>
    <xf numFmtId="0" fontId="6" fillId="33" borderId="28" xfId="57" applyFont="1" applyFill="1" applyBorder="1" applyAlignment="1">
      <alignment horizontal="center"/>
      <protection/>
    </xf>
    <xf numFmtId="3" fontId="6" fillId="33" borderId="35" xfId="57" applyNumberFormat="1" applyFont="1" applyFill="1" applyBorder="1" applyAlignment="1">
      <alignment horizontal="center"/>
      <protection/>
    </xf>
    <xf numFmtId="0" fontId="6" fillId="33" borderId="28" xfId="57" applyFont="1" applyFill="1" applyBorder="1">
      <alignment/>
      <protection/>
    </xf>
    <xf numFmtId="3" fontId="6" fillId="33" borderId="35" xfId="57" applyNumberFormat="1" applyFont="1" applyFill="1" applyBorder="1">
      <alignment/>
      <protection/>
    </xf>
    <xf numFmtId="3" fontId="6" fillId="33" borderId="23" xfId="57" applyNumberFormat="1" applyFont="1" applyFill="1" applyBorder="1">
      <alignment/>
      <protection/>
    </xf>
    <xf numFmtId="3" fontId="7" fillId="33" borderId="12" xfId="57" applyNumberFormat="1" applyFont="1" applyFill="1" applyBorder="1" applyAlignment="1" quotePrefix="1">
      <alignment horizontal="right"/>
      <protection/>
    </xf>
    <xf numFmtId="3" fontId="39" fillId="33" borderId="13" xfId="57" applyNumberFormat="1" applyFont="1" applyFill="1" applyBorder="1">
      <alignment/>
      <protection/>
    </xf>
    <xf numFmtId="3" fontId="27" fillId="33" borderId="12" xfId="57" applyNumberFormat="1" applyFont="1" applyFill="1" applyBorder="1">
      <alignment/>
      <protection/>
    </xf>
    <xf numFmtId="3" fontId="27" fillId="33" borderId="11" xfId="57" applyNumberFormat="1" applyFont="1" applyFill="1" applyBorder="1">
      <alignment/>
      <protection/>
    </xf>
    <xf numFmtId="3" fontId="27" fillId="33" borderId="11" xfId="57" applyNumberFormat="1" applyFont="1" applyFill="1" applyBorder="1" applyAlignment="1">
      <alignment horizontal="right"/>
      <protection/>
    </xf>
    <xf numFmtId="3" fontId="27" fillId="33" borderId="12" xfId="57" applyNumberFormat="1" applyFont="1" applyFill="1" applyBorder="1" applyAlignment="1">
      <alignment horizontal="right"/>
      <protection/>
    </xf>
    <xf numFmtId="3" fontId="39" fillId="33" borderId="12" xfId="57" applyNumberFormat="1" applyFont="1" applyFill="1" applyBorder="1">
      <alignment/>
      <protection/>
    </xf>
    <xf numFmtId="3" fontId="39" fillId="33" borderId="12" xfId="57" applyNumberFormat="1" applyFont="1" applyFill="1" applyBorder="1" applyAlignment="1">
      <alignment horizontal="right"/>
      <protection/>
    </xf>
    <xf numFmtId="3" fontId="26" fillId="36" borderId="11" xfId="57" applyNumberFormat="1" applyFont="1" applyFill="1" applyBorder="1" applyAlignment="1">
      <alignment horizontal="right"/>
      <protection/>
    </xf>
    <xf numFmtId="3" fontId="27" fillId="33" borderId="27" xfId="57" applyNumberFormat="1" applyFont="1" applyFill="1" applyBorder="1" applyAlignment="1">
      <alignment horizontal="right"/>
      <protection/>
    </xf>
    <xf numFmtId="3" fontId="39" fillId="33" borderId="34" xfId="57" applyNumberFormat="1" applyFont="1" applyFill="1" applyBorder="1" applyAlignment="1">
      <alignment horizontal="right"/>
      <protection/>
    </xf>
    <xf numFmtId="3" fontId="27" fillId="36" borderId="27" xfId="57" applyNumberFormat="1" applyFont="1" applyFill="1" applyBorder="1" applyAlignment="1">
      <alignment horizontal="right"/>
      <protection/>
    </xf>
    <xf numFmtId="3" fontId="39" fillId="36" borderId="34" xfId="57" applyNumberFormat="1" applyFont="1" applyFill="1" applyBorder="1" applyAlignment="1">
      <alignment horizontal="right"/>
      <protection/>
    </xf>
    <xf numFmtId="3" fontId="26" fillId="37" borderId="22" xfId="57" applyNumberFormat="1" applyFont="1" applyFill="1" applyBorder="1">
      <alignment/>
      <protection/>
    </xf>
    <xf numFmtId="3" fontId="26" fillId="37" borderId="22" xfId="57" applyNumberFormat="1" applyFont="1" applyFill="1" applyBorder="1" applyAlignment="1">
      <alignment horizontal="right"/>
      <protection/>
    </xf>
    <xf numFmtId="3" fontId="40" fillId="37" borderId="23" xfId="57" applyNumberFormat="1" applyFont="1" applyFill="1" applyBorder="1">
      <alignment/>
      <protection/>
    </xf>
    <xf numFmtId="0" fontId="26" fillId="33" borderId="14" xfId="57" applyFont="1" applyFill="1" applyBorder="1">
      <alignment/>
      <protection/>
    </xf>
    <xf numFmtId="0" fontId="41" fillId="33" borderId="10" xfId="57" applyFont="1" applyFill="1" applyBorder="1">
      <alignment/>
      <protection/>
    </xf>
    <xf numFmtId="0" fontId="41" fillId="33" borderId="14" xfId="57" applyFont="1" applyFill="1" applyBorder="1">
      <alignment/>
      <protection/>
    </xf>
    <xf numFmtId="3" fontId="26" fillId="36" borderId="12" xfId="57" applyNumberFormat="1" applyFont="1" applyFill="1" applyBorder="1" applyAlignment="1">
      <alignment horizontal="right"/>
      <protection/>
    </xf>
    <xf numFmtId="0" fontId="41" fillId="33" borderId="30" xfId="57" applyFont="1" applyFill="1" applyBorder="1">
      <alignment/>
      <protection/>
    </xf>
    <xf numFmtId="0" fontId="41" fillId="33" borderId="14" xfId="57" applyFont="1" applyFill="1" applyBorder="1" applyAlignment="1">
      <alignment wrapText="1"/>
      <protection/>
    </xf>
    <xf numFmtId="3" fontId="42" fillId="33" borderId="11" xfId="0" applyNumberFormat="1" applyFont="1" applyFill="1" applyBorder="1" applyAlignment="1">
      <alignment/>
    </xf>
    <xf numFmtId="3" fontId="43" fillId="0" borderId="11" xfId="0" applyNumberFormat="1" applyFont="1" applyBorder="1" applyAlignment="1">
      <alignment/>
    </xf>
    <xf numFmtId="3" fontId="38" fillId="34" borderId="36" xfId="0" applyNumberFormat="1" applyFont="1" applyFill="1" applyBorder="1" applyAlignment="1">
      <alignment/>
    </xf>
    <xf numFmtId="3" fontId="38" fillId="34" borderId="35" xfId="0" applyNumberFormat="1" applyFont="1" applyFill="1" applyBorder="1" applyAlignment="1">
      <alignment/>
    </xf>
    <xf numFmtId="3" fontId="43" fillId="0" borderId="12" xfId="0" applyNumberFormat="1" applyFont="1" applyBorder="1" applyAlignment="1">
      <alignment/>
    </xf>
    <xf numFmtId="0" fontId="44" fillId="0" borderId="14" xfId="0" applyFont="1" applyBorder="1" applyAlignment="1">
      <alignment/>
    </xf>
    <xf numFmtId="0" fontId="44" fillId="33" borderId="14" xfId="0" applyFont="1" applyFill="1" applyBorder="1" applyAlignment="1">
      <alignment/>
    </xf>
    <xf numFmtId="0" fontId="38" fillId="33" borderId="30" xfId="0" applyFont="1" applyFill="1" applyBorder="1" applyAlignment="1">
      <alignment/>
    </xf>
    <xf numFmtId="3" fontId="42" fillId="33" borderId="12" xfId="0" applyNumberFormat="1" applyFont="1" applyFill="1" applyBorder="1" applyAlignment="1">
      <alignment/>
    </xf>
    <xf numFmtId="3" fontId="0" fillId="33" borderId="34" xfId="0" applyNumberFormat="1" applyFill="1" applyBorder="1" applyAlignment="1">
      <alignment/>
    </xf>
    <xf numFmtId="0" fontId="1" fillId="33" borderId="31" xfId="0" applyFont="1" applyFill="1" applyBorder="1" applyAlignment="1">
      <alignment/>
    </xf>
    <xf numFmtId="3" fontId="0" fillId="33" borderId="32" xfId="0" applyNumberFormat="1" applyFill="1" applyBorder="1" applyAlignment="1">
      <alignment/>
    </xf>
    <xf numFmtId="0" fontId="1" fillId="34" borderId="14" xfId="0" applyFont="1" applyFill="1" applyBorder="1" applyAlignment="1">
      <alignment/>
    </xf>
    <xf numFmtId="3" fontId="0" fillId="34" borderId="12" xfId="0" applyNumberFormat="1" applyFill="1" applyBorder="1" applyAlignment="1">
      <alignment/>
    </xf>
    <xf numFmtId="0" fontId="44" fillId="0" borderId="3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27" xfId="0" applyFont="1" applyBorder="1" applyAlignment="1">
      <alignment/>
    </xf>
    <xf numFmtId="0" fontId="0" fillId="0" borderId="23" xfId="0" applyBorder="1" applyAlignment="1" quotePrefix="1">
      <alignment horizontal="right"/>
    </xf>
    <xf numFmtId="3" fontId="0" fillId="0" borderId="13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41" fillId="33" borderId="14" xfId="57" applyFont="1" applyFill="1" applyBorder="1">
      <alignment/>
      <protection/>
    </xf>
    <xf numFmtId="0" fontId="0" fillId="0" borderId="13" xfId="0" applyBorder="1" applyAlignment="1">
      <alignment horizontal="center"/>
    </xf>
    <xf numFmtId="0" fontId="28" fillId="0" borderId="12" xfId="0" applyFont="1" applyBorder="1" applyAlignment="1" quotePrefix="1">
      <alignment horizontal="right"/>
    </xf>
    <xf numFmtId="0" fontId="0" fillId="0" borderId="0" xfId="0" applyAlignment="1">
      <alignment horizontal="right"/>
    </xf>
    <xf numFmtId="0" fontId="13" fillId="33" borderId="14" xfId="56" applyFont="1" applyFill="1" applyBorder="1">
      <alignment/>
      <protection/>
    </xf>
    <xf numFmtId="3" fontId="13" fillId="33" borderId="12" xfId="56" applyNumberFormat="1" applyFont="1" applyFill="1" applyBorder="1" applyAlignment="1" quotePrefix="1">
      <alignment horizontal="right"/>
      <protection/>
    </xf>
    <xf numFmtId="3" fontId="13" fillId="0" borderId="12" xfId="0" applyNumberFormat="1" applyFont="1" applyBorder="1" applyAlignment="1" quotePrefix="1">
      <alignment horizontal="right"/>
    </xf>
    <xf numFmtId="3" fontId="6" fillId="33" borderId="12" xfId="56" applyNumberFormat="1" applyFont="1" applyFill="1" applyBorder="1" applyAlignment="1" quotePrefix="1">
      <alignment horizontal="right" vertical="center"/>
      <protection/>
    </xf>
    <xf numFmtId="3" fontId="6" fillId="33" borderId="12" xfId="56" applyNumberFormat="1" applyFont="1" applyFill="1" applyBorder="1" applyAlignment="1" quotePrefix="1">
      <alignment horizontal="right" vertical="center"/>
      <protection/>
    </xf>
    <xf numFmtId="0" fontId="15" fillId="33" borderId="21" xfId="56" applyFont="1" applyFill="1" applyBorder="1">
      <alignment/>
      <protection/>
    </xf>
    <xf numFmtId="3" fontId="7" fillId="33" borderId="23" xfId="56" applyNumberFormat="1" applyFont="1" applyFill="1" applyBorder="1" applyAlignment="1">
      <alignment vertical="center"/>
      <protection/>
    </xf>
    <xf numFmtId="3" fontId="6" fillId="33" borderId="12" xfId="57" applyNumberFormat="1" applyFont="1" applyFill="1" applyBorder="1" applyAlignment="1" quotePrefix="1">
      <alignment horizontal="right"/>
      <protection/>
    </xf>
    <xf numFmtId="3" fontId="7" fillId="33" borderId="34" xfId="57" applyNumberFormat="1" applyFont="1" applyFill="1" applyBorder="1" applyAlignment="1">
      <alignment horizontal="right"/>
      <protection/>
    </xf>
    <xf numFmtId="0" fontId="7" fillId="33" borderId="21" xfId="57" applyFont="1" applyFill="1" applyBorder="1">
      <alignment/>
      <protection/>
    </xf>
    <xf numFmtId="3" fontId="7" fillId="33" borderId="23" xfId="57" applyNumberFormat="1" applyFont="1" applyFill="1" applyBorder="1" applyAlignment="1">
      <alignment horizontal="right"/>
      <protection/>
    </xf>
    <xf numFmtId="0" fontId="45" fillId="33" borderId="14" xfId="57" applyFont="1" applyFill="1" applyBorder="1">
      <alignment/>
      <protection/>
    </xf>
    <xf numFmtId="3" fontId="26" fillId="33" borderId="11" xfId="57" applyNumberFormat="1" applyFont="1" applyFill="1" applyBorder="1" applyAlignment="1" quotePrefix="1">
      <alignment horizontal="right"/>
      <protection/>
    </xf>
    <xf numFmtId="3" fontId="45" fillId="33" borderId="11" xfId="57" applyNumberFormat="1" applyFont="1" applyFill="1" applyBorder="1" quotePrefix="1">
      <alignment/>
      <protection/>
    </xf>
    <xf numFmtId="3" fontId="26" fillId="33" borderId="12" xfId="57" applyNumberFormat="1" applyFont="1" applyFill="1" applyBorder="1" applyAlignment="1" quotePrefix="1">
      <alignment horizontal="right"/>
      <protection/>
    </xf>
    <xf numFmtId="0" fontId="45" fillId="33" borderId="30" xfId="57" applyFont="1" applyFill="1" applyBorder="1">
      <alignment/>
      <protection/>
    </xf>
    <xf numFmtId="3" fontId="26" fillId="33" borderId="27" xfId="57" applyNumberFormat="1" applyFont="1" applyFill="1" applyBorder="1" applyAlignment="1">
      <alignment horizontal="right"/>
      <protection/>
    </xf>
    <xf numFmtId="3" fontId="26" fillId="33" borderId="11" xfId="57" applyNumberFormat="1" applyFont="1" applyFill="1" applyBorder="1" applyAlignment="1">
      <alignment horizontal="right"/>
      <protection/>
    </xf>
    <xf numFmtId="3" fontId="26" fillId="36" borderId="27" xfId="57" applyNumberFormat="1" applyFont="1" applyFill="1" applyBorder="1" applyAlignment="1">
      <alignment horizontal="right"/>
      <protection/>
    </xf>
    <xf numFmtId="0" fontId="7" fillId="33" borderId="27" xfId="0" applyFont="1" applyFill="1" applyBorder="1" applyAlignment="1">
      <alignment vertical="center"/>
    </xf>
    <xf numFmtId="3" fontId="7" fillId="33" borderId="34" xfId="0" applyNumberFormat="1" applyFont="1" applyFill="1" applyBorder="1" applyAlignment="1">
      <alignment horizontal="right" vertical="center"/>
    </xf>
    <xf numFmtId="0" fontId="24" fillId="33" borderId="0" xfId="57" applyFont="1" applyFill="1" applyBorder="1" applyAlignment="1">
      <alignment/>
      <protection/>
    </xf>
    <xf numFmtId="0" fontId="5" fillId="0" borderId="0" xfId="57" applyFont="1">
      <alignment/>
      <protection/>
    </xf>
    <xf numFmtId="0" fontId="24" fillId="0" borderId="10" xfId="57" applyFont="1" applyBorder="1" applyAlignment="1">
      <alignment horizontal="center"/>
      <protection/>
    </xf>
    <xf numFmtId="0" fontId="24" fillId="0" borderId="20" xfId="57" applyFont="1" applyBorder="1" applyAlignment="1">
      <alignment horizontal="center"/>
      <protection/>
    </xf>
    <xf numFmtId="0" fontId="5" fillId="33" borderId="12" xfId="57" applyFont="1" applyFill="1" applyBorder="1" applyAlignment="1">
      <alignment horizontal="right"/>
      <protection/>
    </xf>
    <xf numFmtId="0" fontId="29" fillId="33" borderId="11" xfId="57" applyFont="1" applyFill="1" applyBorder="1">
      <alignment/>
      <protection/>
    </xf>
    <xf numFmtId="0" fontId="5" fillId="0" borderId="11" xfId="57" applyFont="1" applyBorder="1" applyAlignment="1">
      <alignment horizontal="right"/>
      <protection/>
    </xf>
    <xf numFmtId="0" fontId="29" fillId="0" borderId="11" xfId="57" applyFont="1" applyBorder="1">
      <alignment/>
      <protection/>
    </xf>
    <xf numFmtId="0" fontId="29" fillId="33" borderId="11" xfId="57" applyFont="1" applyFill="1" applyBorder="1">
      <alignment/>
      <protection/>
    </xf>
    <xf numFmtId="0" fontId="5" fillId="33" borderId="11" xfId="57" applyFont="1" applyFill="1" applyBorder="1">
      <alignment/>
      <protection/>
    </xf>
    <xf numFmtId="0" fontId="29" fillId="33" borderId="11" xfId="57" applyFont="1" applyFill="1" applyBorder="1" applyAlignment="1">
      <alignment horizontal="right"/>
      <protection/>
    </xf>
    <xf numFmtId="0" fontId="5" fillId="33" borderId="14" xfId="57" applyFont="1" applyFill="1" applyBorder="1" applyAlignment="1">
      <alignment horizontal="left" vertical="center"/>
      <protection/>
    </xf>
    <xf numFmtId="0" fontId="5" fillId="33" borderId="11" xfId="57" applyFont="1" applyFill="1" applyBorder="1" applyAlignment="1">
      <alignment vertical="center"/>
      <protection/>
    </xf>
    <xf numFmtId="0" fontId="5" fillId="33" borderId="11" xfId="57" applyFont="1" applyFill="1" applyBorder="1" applyAlignment="1">
      <alignment horizontal="center" vertical="center" wrapText="1"/>
      <protection/>
    </xf>
    <xf numFmtId="0" fontId="29" fillId="33" borderId="14" xfId="57" applyFont="1" applyFill="1" applyBorder="1" applyAlignment="1">
      <alignment horizontal="left" vertical="center"/>
      <protection/>
    </xf>
    <xf numFmtId="0" fontId="29" fillId="33" borderId="11" xfId="57" applyFont="1" applyFill="1" applyBorder="1" applyAlignment="1">
      <alignment vertical="center"/>
      <protection/>
    </xf>
    <xf numFmtId="0" fontId="5" fillId="33" borderId="11" xfId="57" applyFont="1" applyFill="1" applyBorder="1" applyAlignment="1">
      <alignment horizontal="center" vertical="center" wrapText="1"/>
      <protection/>
    </xf>
    <xf numFmtId="0" fontId="5" fillId="33" borderId="12" xfId="57" applyFont="1" applyFill="1" applyBorder="1">
      <alignment/>
      <protection/>
    </xf>
    <xf numFmtId="0" fontId="0" fillId="0" borderId="20" xfId="0" applyBorder="1" applyAlignment="1">
      <alignment/>
    </xf>
    <xf numFmtId="0" fontId="28" fillId="0" borderId="12" xfId="0" applyFont="1" applyBorder="1" applyAlignment="1">
      <alignment horizontal="center"/>
    </xf>
    <xf numFmtId="0" fontId="14" fillId="0" borderId="0" xfId="0" applyFont="1" applyAlignment="1">
      <alignment/>
    </xf>
    <xf numFmtId="0" fontId="6" fillId="0" borderId="13" xfId="57" applyFont="1" applyBorder="1" applyAlignment="1">
      <alignment horizontal="center"/>
      <protection/>
    </xf>
    <xf numFmtId="0" fontId="5" fillId="33" borderId="12" xfId="57" applyFont="1" applyFill="1" applyBorder="1" applyAlignment="1">
      <alignment horizontal="right" vertical="center" wrapText="1"/>
      <protection/>
    </xf>
    <xf numFmtId="0" fontId="5" fillId="0" borderId="12" xfId="57" applyFont="1" applyBorder="1" applyAlignment="1">
      <alignment horizontal="right"/>
      <protection/>
    </xf>
    <xf numFmtId="0" fontId="29" fillId="0" borderId="12" xfId="57" applyFont="1" applyBorder="1" applyAlignment="1">
      <alignment horizontal="right"/>
      <protection/>
    </xf>
    <xf numFmtId="0" fontId="29" fillId="33" borderId="12" xfId="57" applyFont="1" applyFill="1" applyBorder="1" applyAlignment="1">
      <alignment horizontal="right"/>
      <protection/>
    </xf>
    <xf numFmtId="0" fontId="2" fillId="0" borderId="12" xfId="57" applyFont="1" applyBorder="1" applyAlignment="1">
      <alignment horizontal="right"/>
      <protection/>
    </xf>
    <xf numFmtId="0" fontId="5" fillId="0" borderId="23" xfId="57" applyFont="1" applyBorder="1" applyAlignment="1">
      <alignment horizontal="right"/>
      <protection/>
    </xf>
    <xf numFmtId="0" fontId="28" fillId="0" borderId="22" xfId="0" applyFont="1" applyBorder="1" applyAlignment="1">
      <alignment/>
    </xf>
    <xf numFmtId="0" fontId="28" fillId="0" borderId="23" xfId="0" applyFont="1" applyBorder="1" applyAlignment="1" quotePrefix="1">
      <alignment horizontal="center"/>
    </xf>
    <xf numFmtId="0" fontId="0" fillId="0" borderId="0" xfId="57" applyFont="1" applyAlignment="1">
      <alignment horizontal="right"/>
      <protection/>
    </xf>
    <xf numFmtId="0" fontId="46" fillId="0" borderId="0" xfId="57" applyFont="1">
      <alignment/>
      <protection/>
    </xf>
    <xf numFmtId="0" fontId="28" fillId="0" borderId="14" xfId="57" applyFont="1" applyBorder="1">
      <alignment/>
      <protection/>
    </xf>
    <xf numFmtId="3" fontId="6" fillId="33" borderId="11" xfId="57" applyNumberFormat="1" applyFont="1" applyFill="1" applyBorder="1" applyAlignment="1">
      <alignment horizontal="center"/>
      <protection/>
    </xf>
    <xf numFmtId="3" fontId="6" fillId="33" borderId="11" xfId="57" applyNumberFormat="1" applyFont="1" applyFill="1" applyBorder="1" applyAlignment="1" quotePrefix="1">
      <alignment horizontal="center"/>
      <protection/>
    </xf>
    <xf numFmtId="0" fontId="12" fillId="0" borderId="14" xfId="57" applyFont="1" applyBorder="1">
      <alignment/>
      <protection/>
    </xf>
    <xf numFmtId="3" fontId="12" fillId="0" borderId="11" xfId="57" applyNumberFormat="1" applyFont="1" applyBorder="1" applyAlignment="1" quotePrefix="1">
      <alignment horizontal="center"/>
      <protection/>
    </xf>
    <xf numFmtId="3" fontId="43" fillId="0" borderId="34" xfId="0" applyNumberFormat="1" applyFont="1" applyBorder="1" applyAlignment="1">
      <alignment/>
    </xf>
    <xf numFmtId="3" fontId="38" fillId="34" borderId="17" xfId="0" applyNumberFormat="1" applyFont="1" applyFill="1" applyBorder="1" applyAlignment="1">
      <alignment/>
    </xf>
    <xf numFmtId="3" fontId="38" fillId="34" borderId="18" xfId="0" applyNumberFormat="1" applyFont="1" applyFill="1" applyBorder="1" applyAlignment="1">
      <alignment/>
    </xf>
    <xf numFmtId="3" fontId="22" fillId="35" borderId="12" xfId="57" applyNumberFormat="1" applyFont="1" applyFill="1" applyBorder="1" applyAlignment="1" quotePrefix="1">
      <alignment horizontal="right"/>
      <protection/>
    </xf>
    <xf numFmtId="3" fontId="22" fillId="35" borderId="12" xfId="57" applyNumberFormat="1" applyFont="1" applyFill="1" applyBorder="1" applyAlignment="1" quotePrefix="1">
      <alignment horizontal="right"/>
      <protection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56" applyFont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24" fillId="33" borderId="0" xfId="0" applyFont="1" applyFill="1" applyBorder="1" applyAlignment="1">
      <alignment horizontal="center"/>
    </xf>
    <xf numFmtId="0" fontId="5" fillId="33" borderId="37" xfId="57" applyFont="1" applyFill="1" applyBorder="1" applyAlignment="1">
      <alignment horizontal="left" vertical="center"/>
      <protection/>
    </xf>
    <xf numFmtId="0" fontId="5" fillId="33" borderId="38" xfId="57" applyFont="1" applyFill="1" applyBorder="1" applyAlignment="1">
      <alignment horizontal="left" vertical="center"/>
      <protection/>
    </xf>
    <xf numFmtId="0" fontId="5" fillId="33" borderId="39" xfId="57" applyFont="1" applyFill="1" applyBorder="1" applyAlignment="1">
      <alignment horizontal="left" vertical="center"/>
      <protection/>
    </xf>
    <xf numFmtId="0" fontId="29" fillId="33" borderId="37" xfId="57" applyFont="1" applyFill="1" applyBorder="1" applyAlignment="1">
      <alignment horizontal="center"/>
      <protection/>
    </xf>
    <xf numFmtId="0" fontId="29" fillId="33" borderId="38" xfId="57" applyFont="1" applyFill="1" applyBorder="1" applyAlignment="1">
      <alignment horizontal="center"/>
      <protection/>
    </xf>
    <xf numFmtId="0" fontId="29" fillId="33" borderId="39" xfId="57" applyFont="1" applyFill="1" applyBorder="1" applyAlignment="1">
      <alignment horizontal="center"/>
      <protection/>
    </xf>
    <xf numFmtId="0" fontId="5" fillId="33" borderId="37" xfId="57" applyFont="1" applyFill="1" applyBorder="1" applyAlignment="1">
      <alignment horizontal="left"/>
      <protection/>
    </xf>
    <xf numFmtId="0" fontId="5" fillId="33" borderId="38" xfId="57" applyFont="1" applyFill="1" applyBorder="1" applyAlignment="1">
      <alignment horizontal="left"/>
      <protection/>
    </xf>
    <xf numFmtId="0" fontId="5" fillId="33" borderId="39" xfId="57" applyFont="1" applyFill="1" applyBorder="1" applyAlignment="1">
      <alignment horizontal="left"/>
      <protection/>
    </xf>
    <xf numFmtId="0" fontId="5" fillId="33" borderId="40" xfId="57" applyFont="1" applyFill="1" applyBorder="1" applyAlignment="1">
      <alignment horizontal="center"/>
      <protection/>
    </xf>
    <xf numFmtId="0" fontId="5" fillId="33" borderId="41" xfId="57" applyFont="1" applyFill="1" applyBorder="1" applyAlignment="1">
      <alignment horizontal="center"/>
      <protection/>
    </xf>
    <xf numFmtId="0" fontId="5" fillId="33" borderId="42" xfId="57" applyFont="1" applyFill="1" applyBorder="1" applyAlignment="1">
      <alignment horizontal="center"/>
      <protection/>
    </xf>
    <xf numFmtId="0" fontId="30" fillId="33" borderId="0" xfId="57" applyFont="1" applyFill="1" applyBorder="1" applyAlignment="1">
      <alignment horizontal="center"/>
      <protection/>
    </xf>
    <xf numFmtId="0" fontId="5" fillId="33" borderId="37" xfId="57" applyFont="1" applyFill="1" applyBorder="1" applyAlignment="1">
      <alignment horizontal="center" vertical="center"/>
      <protection/>
    </xf>
    <xf numFmtId="0" fontId="5" fillId="33" borderId="38" xfId="57" applyFont="1" applyFill="1" applyBorder="1" applyAlignment="1">
      <alignment horizontal="center" vertical="center"/>
      <protection/>
    </xf>
    <xf numFmtId="0" fontId="5" fillId="33" borderId="39" xfId="57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28" fillId="0" borderId="21" xfId="0" applyFont="1" applyBorder="1" applyAlignment="1">
      <alignment horizontal="left"/>
    </xf>
    <xf numFmtId="0" fontId="28" fillId="0" borderId="22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right"/>
    </xf>
    <xf numFmtId="0" fontId="29" fillId="0" borderId="0" xfId="57" applyFont="1" applyAlignment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oncepció-Bevételek és kiadások tervezése 2001-2003" xfId="56"/>
    <cellStyle name="Normál_Másolat -  Költségvetés- Bevételek és kiadások tervezése 2001-200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D17" sqref="D17"/>
    </sheetView>
  </sheetViews>
  <sheetFormatPr defaultColWidth="9.00390625" defaultRowHeight="12.75"/>
  <cols>
    <col min="3" max="3" width="18.125" style="0" customWidth="1"/>
    <col min="4" max="4" width="20.00390625" style="0" customWidth="1"/>
  </cols>
  <sheetData>
    <row r="1" spans="3:9" ht="12.75">
      <c r="C1" s="403" t="s">
        <v>288</v>
      </c>
      <c r="D1" s="404"/>
      <c r="E1" s="404"/>
      <c r="F1" s="404"/>
      <c r="G1" s="404"/>
      <c r="H1" s="404"/>
      <c r="I1" s="404"/>
    </row>
    <row r="2" spans="3:9" ht="12.75">
      <c r="C2" s="403" t="s">
        <v>289</v>
      </c>
      <c r="D2" s="404"/>
      <c r="E2" s="404"/>
      <c r="F2" s="404"/>
      <c r="G2" s="404"/>
      <c r="H2" s="404"/>
      <c r="I2" s="404"/>
    </row>
    <row r="3" spans="3:9" ht="12.75">
      <c r="C3" s="403"/>
      <c r="D3" s="404"/>
      <c r="E3" s="404"/>
      <c r="F3" s="404"/>
      <c r="G3" s="404"/>
      <c r="H3" s="404"/>
      <c r="I3" s="404"/>
    </row>
    <row r="5" ht="15">
      <c r="A5" s="3" t="s">
        <v>290</v>
      </c>
    </row>
    <row r="7" ht="13.5" thickBot="1">
      <c r="D7" s="337" t="s">
        <v>291</v>
      </c>
    </row>
    <row r="8" spans="3:6" ht="22.5" customHeight="1">
      <c r="C8" s="4"/>
      <c r="D8" s="335" t="s">
        <v>292</v>
      </c>
      <c r="F8" s="2"/>
    </row>
    <row r="9" spans="3:4" ht="18" customHeight="1">
      <c r="C9" s="103" t="s">
        <v>0</v>
      </c>
      <c r="D9" s="127">
        <v>127645218</v>
      </c>
    </row>
    <row r="10" spans="3:4" ht="17.25" customHeight="1">
      <c r="C10" s="150" t="s">
        <v>293</v>
      </c>
      <c r="D10" s="336" t="s">
        <v>294</v>
      </c>
    </row>
    <row r="11" spans="3:4" ht="22.5" customHeight="1">
      <c r="C11" s="132" t="s">
        <v>1</v>
      </c>
      <c r="D11" s="127">
        <v>76488743</v>
      </c>
    </row>
    <row r="12" spans="3:4" ht="13.5" thickBot="1">
      <c r="C12" s="149"/>
      <c r="D12" s="333"/>
    </row>
  </sheetData>
  <sheetProtection/>
  <mergeCells count="3">
    <mergeCell ref="C3:I3"/>
    <mergeCell ref="C1:I1"/>
    <mergeCell ref="C2:I2"/>
  </mergeCells>
  <printOptions/>
  <pageMargins left="0.75" right="0.75" top="1" bottom="1" header="0.5" footer="0.5"/>
  <pageSetup horizontalDpi="120" verticalDpi="12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H11" sqref="H11"/>
    </sheetView>
  </sheetViews>
  <sheetFormatPr defaultColWidth="9.00390625" defaultRowHeight="12.75"/>
  <cols>
    <col min="3" max="3" width="15.875" style="0" customWidth="1"/>
    <col min="6" max="6" width="17.375" style="0" customWidth="1"/>
    <col min="7" max="7" width="12.875" style="0" customWidth="1"/>
  </cols>
  <sheetData>
    <row r="1" spans="1:14" ht="15">
      <c r="A1" s="94"/>
      <c r="B1" s="94"/>
      <c r="C1" s="195" t="s">
        <v>386</v>
      </c>
      <c r="D1" s="195"/>
      <c r="E1" s="148"/>
      <c r="F1" s="195"/>
      <c r="G1" s="195"/>
      <c r="H1" s="52"/>
      <c r="I1" s="52"/>
      <c r="J1" s="52"/>
      <c r="K1" s="52"/>
      <c r="L1" s="52"/>
      <c r="M1" s="52"/>
      <c r="N1" s="52"/>
    </row>
    <row r="2" spans="1:14" ht="15">
      <c r="A2" s="94"/>
      <c r="B2" s="94"/>
      <c r="C2" s="195" t="s">
        <v>364</v>
      </c>
      <c r="D2" s="94"/>
      <c r="E2" s="94"/>
      <c r="F2" s="195"/>
      <c r="G2" s="195"/>
      <c r="H2" s="52"/>
      <c r="I2" s="52"/>
      <c r="J2" s="52"/>
      <c r="K2" s="52"/>
      <c r="L2" s="420"/>
      <c r="M2" s="420"/>
      <c r="N2" s="52"/>
    </row>
    <row r="3" spans="1:14" ht="15">
      <c r="A3" s="94"/>
      <c r="B3" s="177"/>
      <c r="C3" s="177"/>
      <c r="D3" s="177"/>
      <c r="E3" s="177"/>
      <c r="F3" s="177"/>
      <c r="G3" s="177"/>
      <c r="H3" s="52"/>
      <c r="I3" s="52"/>
      <c r="J3" s="52"/>
      <c r="K3" s="52"/>
      <c r="L3" s="52"/>
      <c r="M3" s="52"/>
      <c r="N3" s="52"/>
    </row>
    <row r="4" spans="1:14" ht="15">
      <c r="A4" s="94"/>
      <c r="B4" s="177"/>
      <c r="C4" s="177"/>
      <c r="D4" s="177"/>
      <c r="E4" s="177"/>
      <c r="F4" s="177"/>
      <c r="G4" s="177"/>
      <c r="H4" s="52"/>
      <c r="I4" s="52"/>
      <c r="J4" s="52"/>
      <c r="K4" s="52"/>
      <c r="L4" s="52"/>
      <c r="M4" s="52"/>
      <c r="N4" s="52"/>
    </row>
    <row r="5" spans="1:14" ht="15">
      <c r="A5" s="94"/>
      <c r="B5" s="94"/>
      <c r="C5" s="360" t="s">
        <v>361</v>
      </c>
      <c r="D5" s="94"/>
      <c r="E5" s="94"/>
      <c r="F5" s="94"/>
      <c r="G5" s="49"/>
      <c r="H5" s="359"/>
      <c r="I5" s="359"/>
      <c r="J5" s="359"/>
      <c r="K5" s="359"/>
      <c r="L5" s="359"/>
      <c r="M5" s="359"/>
      <c r="N5" s="359"/>
    </row>
    <row r="6" spans="1:14" ht="15.75" thickBot="1">
      <c r="A6" s="94"/>
      <c r="B6" s="94"/>
      <c r="C6" s="94"/>
      <c r="D6" s="94"/>
      <c r="E6" s="94"/>
      <c r="F6" s="94"/>
      <c r="G6" s="49"/>
      <c r="H6" s="359"/>
      <c r="I6" s="359"/>
      <c r="J6" s="359"/>
      <c r="K6" s="359"/>
      <c r="L6" s="359"/>
      <c r="M6" s="359"/>
      <c r="N6" s="359"/>
    </row>
    <row r="7" spans="1:14" ht="15">
      <c r="A7" s="361"/>
      <c r="B7" s="362"/>
      <c r="C7" s="362"/>
      <c r="D7" s="362"/>
      <c r="E7" s="362"/>
      <c r="F7" s="362"/>
      <c r="G7" s="380" t="s">
        <v>292</v>
      </c>
      <c r="H7" s="68"/>
      <c r="I7" s="68"/>
      <c r="J7" s="68"/>
      <c r="K7" s="68"/>
      <c r="L7" s="68"/>
      <c r="M7" s="68"/>
      <c r="N7" s="68"/>
    </row>
    <row r="8" spans="1:14" ht="15">
      <c r="A8" s="421" t="s">
        <v>91</v>
      </c>
      <c r="B8" s="422"/>
      <c r="C8" s="422"/>
      <c r="D8" s="422"/>
      <c r="E8" s="422"/>
      <c r="F8" s="423"/>
      <c r="G8" s="381" t="s">
        <v>243</v>
      </c>
      <c r="H8" s="97"/>
      <c r="I8" s="97"/>
      <c r="J8" s="97"/>
      <c r="K8" s="97"/>
      <c r="L8" s="97"/>
      <c r="M8" s="52"/>
      <c r="N8" s="52"/>
    </row>
    <row r="9" spans="1:14" ht="15">
      <c r="A9" s="142"/>
      <c r="B9" s="364"/>
      <c r="C9" s="364"/>
      <c r="D9" s="364"/>
      <c r="E9" s="365"/>
      <c r="F9" s="366"/>
      <c r="G9" s="382"/>
      <c r="H9" s="97"/>
      <c r="I9" s="97"/>
      <c r="J9" s="97"/>
      <c r="K9" s="97"/>
      <c r="L9" s="97"/>
      <c r="M9" s="52"/>
      <c r="N9" s="52"/>
    </row>
    <row r="10" spans="1:14" ht="15">
      <c r="A10" s="411" t="s">
        <v>89</v>
      </c>
      <c r="B10" s="412"/>
      <c r="C10" s="412"/>
      <c r="D10" s="412"/>
      <c r="E10" s="412"/>
      <c r="F10" s="413"/>
      <c r="G10" s="383" t="s">
        <v>243</v>
      </c>
      <c r="H10" s="96"/>
      <c r="I10" s="96"/>
      <c r="J10" s="98"/>
      <c r="K10" s="98"/>
      <c r="L10" s="96"/>
      <c r="M10" s="96"/>
      <c r="N10" s="96"/>
    </row>
    <row r="11" spans="1:14" ht="15">
      <c r="A11" s="143"/>
      <c r="B11" s="367"/>
      <c r="C11" s="368"/>
      <c r="D11" s="368"/>
      <c r="E11" s="369"/>
      <c r="F11" s="369"/>
      <c r="G11" s="376"/>
      <c r="H11" s="97"/>
      <c r="I11" s="97"/>
      <c r="J11" s="97"/>
      <c r="K11" s="97"/>
      <c r="L11" s="97"/>
      <c r="M11" s="97"/>
      <c r="N11" s="97"/>
    </row>
    <row r="12" spans="1:14" ht="15">
      <c r="A12" s="408" t="s">
        <v>360</v>
      </c>
      <c r="B12" s="409"/>
      <c r="C12" s="409"/>
      <c r="D12" s="409"/>
      <c r="E12" s="409"/>
      <c r="F12" s="410"/>
      <c r="G12" s="363" t="s">
        <v>258</v>
      </c>
      <c r="H12" s="97"/>
      <c r="I12" s="97"/>
      <c r="J12" s="97"/>
      <c r="K12" s="97"/>
      <c r="L12" s="97"/>
      <c r="M12" s="97"/>
      <c r="N12" s="97"/>
    </row>
    <row r="13" spans="1:14" ht="15">
      <c r="A13" s="370"/>
      <c r="B13" s="371"/>
      <c r="C13" s="372"/>
      <c r="D13" s="372"/>
      <c r="E13" s="372"/>
      <c r="F13" s="372"/>
      <c r="G13" s="376"/>
      <c r="H13" s="96"/>
      <c r="I13" s="96"/>
      <c r="J13" s="98"/>
      <c r="K13" s="98"/>
      <c r="L13" s="101"/>
      <c r="M13" s="96"/>
      <c r="N13" s="96"/>
    </row>
    <row r="14" spans="1:14" ht="15">
      <c r="A14" s="411" t="s">
        <v>90</v>
      </c>
      <c r="B14" s="412"/>
      <c r="C14" s="412"/>
      <c r="D14" s="412"/>
      <c r="E14" s="412"/>
      <c r="F14" s="413"/>
      <c r="G14" s="384" t="s">
        <v>258</v>
      </c>
      <c r="H14" s="97"/>
      <c r="I14" s="97"/>
      <c r="J14" s="97"/>
      <c r="K14" s="97"/>
      <c r="L14" s="97"/>
      <c r="M14" s="97"/>
      <c r="N14" s="97"/>
    </row>
    <row r="15" spans="1:14" ht="15">
      <c r="A15" s="142"/>
      <c r="B15" s="368"/>
      <c r="C15" s="364"/>
      <c r="D15" s="368"/>
      <c r="E15" s="368"/>
      <c r="F15" s="366"/>
      <c r="G15" s="376"/>
      <c r="H15" s="97"/>
      <c r="I15" s="97"/>
      <c r="J15" s="97"/>
      <c r="K15" s="97"/>
      <c r="L15" s="97"/>
      <c r="M15" s="97"/>
      <c r="N15" s="97"/>
    </row>
    <row r="16" spans="1:14" ht="15">
      <c r="A16" s="414" t="s">
        <v>28</v>
      </c>
      <c r="B16" s="415"/>
      <c r="C16" s="415"/>
      <c r="D16" s="415"/>
      <c r="E16" s="415"/>
      <c r="F16" s="416"/>
      <c r="G16" s="363" t="s">
        <v>243</v>
      </c>
      <c r="H16" s="97"/>
      <c r="I16" s="97"/>
      <c r="J16" s="97"/>
      <c r="K16" s="97"/>
      <c r="L16" s="97"/>
      <c r="M16" s="97"/>
      <c r="N16" s="97"/>
    </row>
    <row r="17" spans="1:14" ht="15">
      <c r="A17" s="373"/>
      <c r="B17" s="374"/>
      <c r="C17" s="375"/>
      <c r="D17" s="375"/>
      <c r="E17" s="375"/>
      <c r="F17" s="375"/>
      <c r="G17" s="381"/>
      <c r="H17" s="93"/>
      <c r="I17" s="93" t="s">
        <v>85</v>
      </c>
      <c r="J17" s="93"/>
      <c r="K17" s="93"/>
      <c r="L17" s="93"/>
      <c r="M17" s="93"/>
      <c r="N17" s="93"/>
    </row>
    <row r="18" spans="1:14" ht="15">
      <c r="A18" s="142" t="s">
        <v>58</v>
      </c>
      <c r="B18" s="364" t="s">
        <v>59</v>
      </c>
      <c r="C18" s="364"/>
      <c r="D18" s="364"/>
      <c r="E18" s="365"/>
      <c r="F18" s="366"/>
      <c r="G18" s="385" t="s">
        <v>259</v>
      </c>
      <c r="H18" s="97"/>
      <c r="I18" s="97"/>
      <c r="J18" s="97"/>
      <c r="K18" s="97"/>
      <c r="L18" s="97"/>
      <c r="M18" s="97"/>
      <c r="N18" s="97"/>
    </row>
    <row r="19" spans="1:14" ht="17.25" customHeight="1" thickBot="1">
      <c r="A19" s="417" t="s">
        <v>15</v>
      </c>
      <c r="B19" s="418"/>
      <c r="C19" s="418"/>
      <c r="D19" s="418"/>
      <c r="E19" s="418"/>
      <c r="F19" s="419"/>
      <c r="G19" s="386" t="s">
        <v>362</v>
      </c>
      <c r="H19" s="97"/>
      <c r="I19" s="97"/>
      <c r="J19" s="97"/>
      <c r="K19" s="97"/>
      <c r="L19" s="97"/>
      <c r="M19" s="97"/>
      <c r="N19" s="97"/>
    </row>
    <row r="20" spans="1:14" ht="15">
      <c r="A20" s="93"/>
      <c r="B20" s="93"/>
      <c r="C20" s="93"/>
      <c r="D20" s="93"/>
      <c r="E20" s="99"/>
      <c r="F20" s="99"/>
      <c r="G20" s="93"/>
      <c r="H20" s="97"/>
      <c r="I20" s="97"/>
      <c r="J20" s="97"/>
      <c r="K20" s="97"/>
      <c r="L20" s="97"/>
      <c r="M20" s="97"/>
      <c r="N20" s="97"/>
    </row>
    <row r="21" spans="1:14" ht="15">
      <c r="A21" s="97"/>
      <c r="B21" s="93"/>
      <c r="C21" s="97"/>
      <c r="D21" s="93"/>
      <c r="E21" s="93"/>
      <c r="F21" s="93"/>
      <c r="G21" s="71"/>
      <c r="H21" s="97"/>
      <c r="I21" s="97"/>
      <c r="J21" s="97"/>
      <c r="K21" s="97"/>
      <c r="L21" s="97"/>
      <c r="M21" s="97"/>
      <c r="N21" s="97"/>
    </row>
    <row r="22" spans="1:14" ht="15">
      <c r="A22" s="97"/>
      <c r="B22" s="93"/>
      <c r="C22" s="97"/>
      <c r="D22" s="93"/>
      <c r="E22" s="93"/>
      <c r="F22" s="100"/>
      <c r="G22" s="93"/>
      <c r="H22" s="97"/>
      <c r="I22" s="97"/>
      <c r="J22" s="97"/>
      <c r="K22" s="97"/>
      <c r="L22" s="97"/>
      <c r="M22" s="97"/>
      <c r="N22" s="97"/>
    </row>
  </sheetData>
  <sheetProtection/>
  <mergeCells count="7">
    <mergeCell ref="A12:F12"/>
    <mergeCell ref="A14:F14"/>
    <mergeCell ref="A16:F16"/>
    <mergeCell ref="A19:F19"/>
    <mergeCell ref="L2:M2"/>
    <mergeCell ref="A8:F8"/>
    <mergeCell ref="A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G22" sqref="G22"/>
    </sheetView>
  </sheetViews>
  <sheetFormatPr defaultColWidth="9.00390625" defaultRowHeight="12.75"/>
  <cols>
    <col min="7" max="7" width="14.75390625" style="0" customWidth="1"/>
  </cols>
  <sheetData>
    <row r="1" ht="12.75">
      <c r="D1" s="148"/>
    </row>
    <row r="2" ht="12.75">
      <c r="D2" s="148" t="s">
        <v>377</v>
      </c>
    </row>
    <row r="3" spans="3:7" ht="12.75">
      <c r="C3" s="178" t="s">
        <v>363</v>
      </c>
      <c r="D3" s="148"/>
      <c r="E3" s="148"/>
      <c r="F3" s="148"/>
      <c r="G3" s="148"/>
    </row>
    <row r="6" ht="13.5">
      <c r="C6" s="379" t="s">
        <v>87</v>
      </c>
    </row>
    <row r="7" ht="13.5" thickBot="1"/>
    <row r="8" spans="1:7" ht="22.5" customHeight="1">
      <c r="A8" s="4"/>
      <c r="B8" s="377"/>
      <c r="C8" s="377"/>
      <c r="D8" s="377"/>
      <c r="E8" s="377"/>
      <c r="F8" s="377"/>
      <c r="G8" s="335" t="s">
        <v>292</v>
      </c>
    </row>
    <row r="9" spans="1:7" ht="12.75">
      <c r="A9" s="132"/>
      <c r="B9" s="5"/>
      <c r="C9" s="5"/>
      <c r="D9" s="5"/>
      <c r="E9" s="5"/>
      <c r="F9" s="5"/>
      <c r="G9" s="6"/>
    </row>
    <row r="10" spans="1:7" ht="15">
      <c r="A10" s="401" t="s">
        <v>87</v>
      </c>
      <c r="B10" s="402"/>
      <c r="C10" s="402"/>
      <c r="D10" s="402"/>
      <c r="E10" s="402"/>
      <c r="F10" s="5"/>
      <c r="G10" s="378" t="s">
        <v>258</v>
      </c>
    </row>
    <row r="11" spans="1:7" ht="12.75">
      <c r="A11" s="132"/>
      <c r="B11" s="5"/>
      <c r="C11" s="5"/>
      <c r="D11" s="5"/>
      <c r="E11" s="5"/>
      <c r="F11" s="5"/>
      <c r="G11" s="6"/>
    </row>
    <row r="12" spans="1:7" ht="12.75">
      <c r="A12" s="132"/>
      <c r="B12" s="5"/>
      <c r="C12" s="5"/>
      <c r="D12" s="5"/>
      <c r="E12" s="5"/>
      <c r="F12" s="5"/>
      <c r="G12" s="6"/>
    </row>
    <row r="13" spans="1:7" ht="12.75">
      <c r="A13" s="424" t="s">
        <v>84</v>
      </c>
      <c r="B13" s="425"/>
      <c r="C13" s="425"/>
      <c r="D13" s="425"/>
      <c r="E13" s="425"/>
      <c r="F13" s="5"/>
      <c r="G13" s="6"/>
    </row>
    <row r="14" spans="1:7" ht="12.75">
      <c r="A14" s="132"/>
      <c r="B14" s="5"/>
      <c r="C14" s="5"/>
      <c r="D14" s="5"/>
      <c r="E14" s="5"/>
      <c r="F14" s="5"/>
      <c r="G14" s="6"/>
    </row>
    <row r="15" spans="1:7" ht="12.75">
      <c r="A15" s="428" t="s">
        <v>88</v>
      </c>
      <c r="B15" s="429"/>
      <c r="C15" s="429"/>
      <c r="D15" s="429"/>
      <c r="E15" s="429"/>
      <c r="F15" s="5"/>
      <c r="G15" s="196" t="s">
        <v>280</v>
      </c>
    </row>
    <row r="16" spans="1:7" ht="21" customHeight="1" thickBot="1">
      <c r="A16" s="426" t="s">
        <v>293</v>
      </c>
      <c r="B16" s="427"/>
      <c r="C16" s="427"/>
      <c r="D16" s="427"/>
      <c r="E16" s="427"/>
      <c r="F16" s="387"/>
      <c r="G16" s="388" t="s">
        <v>365</v>
      </c>
    </row>
  </sheetData>
  <sheetProtection/>
  <mergeCells count="4">
    <mergeCell ref="A10:E10"/>
    <mergeCell ref="A13:E13"/>
    <mergeCell ref="A16:E16"/>
    <mergeCell ref="A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24.125" style="0" customWidth="1"/>
    <col min="2" max="2" width="17.375" style="0" customWidth="1"/>
    <col min="3" max="3" width="18.625" style="0" customWidth="1"/>
    <col min="4" max="4" width="24.50390625" style="0" customWidth="1"/>
  </cols>
  <sheetData>
    <row r="1" spans="2:4" ht="12.75">
      <c r="B1" s="430" t="s">
        <v>376</v>
      </c>
      <c r="C1" s="404"/>
      <c r="D1" s="404"/>
    </row>
    <row r="2" spans="2:4" ht="12.75">
      <c r="B2" s="430" t="s">
        <v>367</v>
      </c>
      <c r="C2" s="404"/>
      <c r="D2" s="404"/>
    </row>
    <row r="3" spans="1:4" ht="12.75">
      <c r="A3" s="49"/>
      <c r="B3" s="49"/>
      <c r="C3" s="49"/>
      <c r="D3" s="49"/>
    </row>
    <row r="4" spans="1:4" ht="15">
      <c r="A4" s="390" t="s">
        <v>366</v>
      </c>
      <c r="B4" s="49"/>
      <c r="C4" s="49"/>
      <c r="D4" s="49"/>
    </row>
    <row r="5" spans="1:4" ht="12.75">
      <c r="A5" s="49"/>
      <c r="B5" s="49"/>
      <c r="C5" s="49"/>
      <c r="D5" s="49"/>
    </row>
    <row r="6" spans="1:4" ht="13.5" thickBot="1">
      <c r="A6" s="49"/>
      <c r="B6" s="49"/>
      <c r="C6" s="49"/>
      <c r="D6" s="389" t="s">
        <v>291</v>
      </c>
    </row>
    <row r="7" spans="1:4" ht="36" customHeight="1">
      <c r="A7" s="104" t="s">
        <v>3</v>
      </c>
      <c r="B7" s="105" t="s">
        <v>82</v>
      </c>
      <c r="C7" s="105" t="s">
        <v>83</v>
      </c>
      <c r="D7" s="106" t="s">
        <v>29</v>
      </c>
    </row>
    <row r="8" spans="1:4" ht="22.5" customHeight="1">
      <c r="A8" s="107" t="s">
        <v>30</v>
      </c>
      <c r="B8" s="249"/>
      <c r="C8" s="249"/>
      <c r="D8" s="108" t="s">
        <v>31</v>
      </c>
    </row>
    <row r="9" spans="1:4" ht="23.25" customHeight="1">
      <c r="A9" s="107" t="s">
        <v>32</v>
      </c>
      <c r="B9" s="392">
        <v>137898958</v>
      </c>
      <c r="C9" s="249"/>
      <c r="D9" s="108"/>
    </row>
    <row r="10" spans="1:4" ht="23.25" customHeight="1">
      <c r="A10" s="391" t="s">
        <v>293</v>
      </c>
      <c r="B10" s="393" t="s">
        <v>322</v>
      </c>
      <c r="C10" s="249"/>
      <c r="D10" s="108"/>
    </row>
    <row r="11" spans="1:4" ht="22.5" customHeight="1">
      <c r="A11" s="107" t="s">
        <v>33</v>
      </c>
      <c r="B11" s="249">
        <v>500000</v>
      </c>
      <c r="C11" s="249"/>
      <c r="D11" s="108" t="s">
        <v>34</v>
      </c>
    </row>
    <row r="12" spans="1:4" ht="22.5" customHeight="1">
      <c r="A12" s="394" t="s">
        <v>293</v>
      </c>
      <c r="B12" s="395" t="s">
        <v>368</v>
      </c>
      <c r="C12" s="249"/>
      <c r="D12" s="108"/>
    </row>
    <row r="13" spans="1:4" ht="22.5" customHeight="1" thickBot="1">
      <c r="A13" s="109" t="s">
        <v>15</v>
      </c>
      <c r="B13" s="250">
        <v>145512248</v>
      </c>
      <c r="C13" s="250"/>
      <c r="D13" s="110"/>
    </row>
    <row r="14" spans="1:4" ht="15">
      <c r="A14" s="95"/>
      <c r="B14" s="95"/>
      <c r="C14" s="95"/>
      <c r="D14" s="111"/>
    </row>
    <row r="15" spans="1:4" ht="15">
      <c r="A15" s="112"/>
      <c r="B15" s="113"/>
      <c r="C15" s="113"/>
      <c r="D15" s="112"/>
    </row>
    <row r="16" spans="1:4" ht="15">
      <c r="A16" s="112"/>
      <c r="B16" s="113"/>
      <c r="C16" s="113"/>
      <c r="D16" s="112"/>
    </row>
    <row r="17" spans="1:4" ht="15">
      <c r="A17" s="112"/>
      <c r="B17" s="114"/>
      <c r="C17" s="114"/>
      <c r="D17" s="112"/>
    </row>
    <row r="18" spans="1:4" ht="15">
      <c r="A18" s="98"/>
      <c r="B18" s="98"/>
      <c r="C18" s="98"/>
      <c r="D18" s="115"/>
    </row>
  </sheetData>
  <sheetProtection/>
  <mergeCells count="2">
    <mergeCell ref="B2:D2"/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23.875" style="0" customWidth="1"/>
    <col min="2" max="2" width="8.625" style="0" customWidth="1"/>
    <col min="3" max="3" width="8.125" style="0" customWidth="1"/>
    <col min="4" max="4" width="9.50390625" style="0" customWidth="1"/>
    <col min="5" max="6" width="8.75390625" style="0" customWidth="1"/>
    <col min="7" max="7" width="8.125" style="0" customWidth="1"/>
    <col min="8" max="8" width="8.50390625" style="0" customWidth="1"/>
    <col min="9" max="9" width="8.375" style="0" customWidth="1"/>
    <col min="10" max="10" width="8.50390625" style="0" customWidth="1"/>
    <col min="11" max="11" width="8.25390625" style="0" customWidth="1"/>
    <col min="12" max="12" width="8.375" style="0" customWidth="1"/>
    <col min="13" max="13" width="9.00390625" style="0" bestFit="1" customWidth="1"/>
    <col min="14" max="14" width="8.875" style="0" customWidth="1"/>
  </cols>
  <sheetData>
    <row r="1" spans="8:14" ht="12.75">
      <c r="H1" s="403" t="s">
        <v>375</v>
      </c>
      <c r="I1" s="404"/>
      <c r="J1" s="404"/>
      <c r="K1" s="404"/>
      <c r="L1" s="404"/>
      <c r="M1" s="404"/>
      <c r="N1" s="404"/>
    </row>
    <row r="2" spans="8:14" ht="12.75">
      <c r="H2" s="403" t="s">
        <v>369</v>
      </c>
      <c r="I2" s="404"/>
      <c r="J2" s="404"/>
      <c r="K2" s="404"/>
      <c r="L2" s="404"/>
      <c r="M2" s="404"/>
      <c r="N2" s="404"/>
    </row>
    <row r="3" spans="1:10" ht="15">
      <c r="A3" s="116"/>
      <c r="B3" s="117"/>
      <c r="C3" s="118"/>
      <c r="D3" s="118"/>
      <c r="E3" s="118"/>
      <c r="F3" s="102"/>
      <c r="G3" s="102"/>
      <c r="H3" s="102"/>
      <c r="I3" s="102"/>
      <c r="J3" s="102"/>
    </row>
    <row r="4" spans="1:8" ht="15">
      <c r="A4" s="116"/>
      <c r="B4" s="117" t="s">
        <v>282</v>
      </c>
      <c r="C4" s="116"/>
      <c r="D4" s="117"/>
      <c r="E4" s="119"/>
      <c r="F4" s="120"/>
      <c r="G4" s="120"/>
      <c r="H4" s="120"/>
    </row>
    <row r="5" ht="15">
      <c r="D5" s="117" t="s">
        <v>41</v>
      </c>
    </row>
    <row r="8" ht="13.5" thickBot="1">
      <c r="M8" s="116" t="s">
        <v>291</v>
      </c>
    </row>
    <row r="9" spans="2:14" ht="13.5" thickBot="1">
      <c r="B9" s="121" t="s">
        <v>42</v>
      </c>
      <c r="C9" s="122" t="s">
        <v>43</v>
      </c>
      <c r="D9" s="122" t="s">
        <v>44</v>
      </c>
      <c r="E9" s="122" t="s">
        <v>45</v>
      </c>
      <c r="F9" s="122" t="s">
        <v>46</v>
      </c>
      <c r="G9" s="122" t="s">
        <v>47</v>
      </c>
      <c r="H9" s="122" t="s">
        <v>48</v>
      </c>
      <c r="I9" s="122" t="s">
        <v>49</v>
      </c>
      <c r="J9" s="122" t="s">
        <v>50</v>
      </c>
      <c r="K9" s="122" t="s">
        <v>51</v>
      </c>
      <c r="L9" s="122" t="s">
        <v>52</v>
      </c>
      <c r="M9" s="122" t="s">
        <v>53</v>
      </c>
      <c r="N9" s="123" t="s">
        <v>54</v>
      </c>
    </row>
    <row r="10" spans="1:14" ht="12.75">
      <c r="A10" s="124" t="s">
        <v>2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6"/>
    </row>
    <row r="11" spans="1:14" ht="12.75">
      <c r="A11" s="318" t="s">
        <v>204</v>
      </c>
      <c r="B11" s="314">
        <v>20382948</v>
      </c>
      <c r="C11" s="314">
        <v>20382948</v>
      </c>
      <c r="D11" s="314">
        <v>20382948</v>
      </c>
      <c r="E11" s="314">
        <v>20382948</v>
      </c>
      <c r="F11" s="314">
        <v>20382948</v>
      </c>
      <c r="G11" s="314">
        <v>25367128</v>
      </c>
      <c r="H11" s="314">
        <v>20382948</v>
      </c>
      <c r="I11" s="314">
        <v>20382948</v>
      </c>
      <c r="J11" s="314">
        <v>20382948</v>
      </c>
      <c r="K11" s="314">
        <v>20382948</v>
      </c>
      <c r="L11" s="314">
        <v>20382948</v>
      </c>
      <c r="M11" s="314">
        <v>20382945</v>
      </c>
      <c r="N11" s="317">
        <f aca="true" t="shared" si="0" ref="N11:N19">SUM(B11:M11)</f>
        <v>249579553</v>
      </c>
    </row>
    <row r="12" spans="1:14" ht="12.75">
      <c r="A12" s="318" t="s">
        <v>205</v>
      </c>
      <c r="B12" s="314">
        <v>3143042</v>
      </c>
      <c r="C12" s="314">
        <v>3143042</v>
      </c>
      <c r="D12" s="314">
        <v>3143042</v>
      </c>
      <c r="E12" s="314">
        <v>5143042</v>
      </c>
      <c r="F12" s="314">
        <v>5143042</v>
      </c>
      <c r="G12" s="314">
        <v>5143042</v>
      </c>
      <c r="H12" s="314">
        <v>5143042</v>
      </c>
      <c r="I12" s="314">
        <v>5143042</v>
      </c>
      <c r="J12" s="314">
        <v>5143042</v>
      </c>
      <c r="K12" s="314">
        <v>5143042</v>
      </c>
      <c r="L12" s="314">
        <v>5143042</v>
      </c>
      <c r="M12" s="314">
        <v>5299172</v>
      </c>
      <c r="N12" s="317">
        <f t="shared" si="0"/>
        <v>55872634</v>
      </c>
    </row>
    <row r="13" spans="1:14" ht="12.75">
      <c r="A13" s="318" t="s">
        <v>206</v>
      </c>
      <c r="B13" s="314">
        <v>6483333</v>
      </c>
      <c r="C13" s="314">
        <v>6483333</v>
      </c>
      <c r="D13" s="314">
        <v>6483333</v>
      </c>
      <c r="E13" s="314">
        <v>7309840</v>
      </c>
      <c r="F13" s="314">
        <v>6483333</v>
      </c>
      <c r="G13" s="314">
        <v>6483333</v>
      </c>
      <c r="H13" s="314">
        <v>6483333</v>
      </c>
      <c r="I13" s="314">
        <v>6483333</v>
      </c>
      <c r="J13" s="314">
        <v>6483333</v>
      </c>
      <c r="K13" s="314">
        <v>6483333</v>
      </c>
      <c r="L13" s="314">
        <v>6483333</v>
      </c>
      <c r="M13" s="314">
        <v>6483337</v>
      </c>
      <c r="N13" s="317">
        <f t="shared" si="0"/>
        <v>78626507</v>
      </c>
    </row>
    <row r="14" spans="1:14" ht="12.75">
      <c r="A14" s="318" t="s">
        <v>207</v>
      </c>
      <c r="B14" s="314">
        <v>4200333</v>
      </c>
      <c r="C14" s="314">
        <v>4200333</v>
      </c>
      <c r="D14" s="314">
        <v>4200333</v>
      </c>
      <c r="E14" s="314">
        <v>4200333</v>
      </c>
      <c r="F14" s="314">
        <v>4200333</v>
      </c>
      <c r="G14" s="314">
        <v>4200333</v>
      </c>
      <c r="H14" s="314">
        <v>5200333</v>
      </c>
      <c r="I14" s="314">
        <v>5200333</v>
      </c>
      <c r="J14" s="314">
        <v>5200333</v>
      </c>
      <c r="K14" s="314">
        <v>5200333</v>
      </c>
      <c r="L14" s="314">
        <v>5200333</v>
      </c>
      <c r="M14" s="314">
        <v>4938500</v>
      </c>
      <c r="N14" s="317">
        <f t="shared" si="0"/>
        <v>56142163</v>
      </c>
    </row>
    <row r="15" spans="1:14" ht="12.75">
      <c r="A15" s="318" t="s">
        <v>208</v>
      </c>
      <c r="B15" s="314">
        <v>133333</v>
      </c>
      <c r="C15" s="314">
        <v>133333</v>
      </c>
      <c r="D15" s="314">
        <v>233333</v>
      </c>
      <c r="E15" s="314">
        <v>233333</v>
      </c>
      <c r="F15" s="314">
        <v>233333</v>
      </c>
      <c r="G15" s="314">
        <v>233333</v>
      </c>
      <c r="H15" s="314">
        <v>233333</v>
      </c>
      <c r="I15" s="314">
        <v>233333</v>
      </c>
      <c r="J15" s="314">
        <v>233333</v>
      </c>
      <c r="K15" s="314">
        <v>233333</v>
      </c>
      <c r="L15" s="314">
        <v>233333</v>
      </c>
      <c r="M15" s="314">
        <v>185887</v>
      </c>
      <c r="N15" s="317">
        <f t="shared" si="0"/>
        <v>2552550</v>
      </c>
    </row>
    <row r="16" spans="1:14" ht="12.75">
      <c r="A16" s="318" t="s">
        <v>209</v>
      </c>
      <c r="B16" s="314">
        <v>20000</v>
      </c>
      <c r="C16" s="314">
        <v>20000</v>
      </c>
      <c r="D16" s="314">
        <v>5000000</v>
      </c>
      <c r="E16" s="314">
        <v>20000</v>
      </c>
      <c r="F16" s="314">
        <v>20000</v>
      </c>
      <c r="G16" s="314">
        <v>20000</v>
      </c>
      <c r="H16" s="314">
        <v>20000</v>
      </c>
      <c r="I16" s="314">
        <v>20000</v>
      </c>
      <c r="J16" s="314">
        <v>20000</v>
      </c>
      <c r="K16" s="314">
        <v>20000</v>
      </c>
      <c r="L16" s="314">
        <v>20000</v>
      </c>
      <c r="M16" s="314">
        <v>234900</v>
      </c>
      <c r="N16" s="317">
        <f t="shared" si="0"/>
        <v>5434900</v>
      </c>
    </row>
    <row r="17" spans="1:14" ht="12.75">
      <c r="A17" s="318" t="s">
        <v>210</v>
      </c>
      <c r="B17" s="314"/>
      <c r="C17" s="314"/>
      <c r="D17" s="314"/>
      <c r="E17" s="314"/>
      <c r="F17" s="314">
        <v>25000000</v>
      </c>
      <c r="G17" s="314">
        <v>15362000</v>
      </c>
      <c r="H17" s="314">
        <v>32000000</v>
      </c>
      <c r="I17" s="314">
        <v>25000000</v>
      </c>
      <c r="J17" s="314">
        <v>20000000</v>
      </c>
      <c r="K17" s="314">
        <v>5329465</v>
      </c>
      <c r="L17" s="314"/>
      <c r="M17" s="314"/>
      <c r="N17" s="317">
        <f t="shared" si="0"/>
        <v>122691465</v>
      </c>
    </row>
    <row r="18" spans="1:14" ht="12.75">
      <c r="A18" s="318" t="s">
        <v>211</v>
      </c>
      <c r="B18" s="314"/>
      <c r="C18" s="314">
        <v>40000</v>
      </c>
      <c r="D18" s="314">
        <v>80000</v>
      </c>
      <c r="E18" s="314">
        <v>120000</v>
      </c>
      <c r="F18" s="314">
        <v>140000</v>
      </c>
      <c r="G18" s="314">
        <v>160000</v>
      </c>
      <c r="H18" s="314">
        <v>150000</v>
      </c>
      <c r="I18" s="314">
        <v>230000</v>
      </c>
      <c r="J18" s="314">
        <v>50000</v>
      </c>
      <c r="K18" s="314">
        <v>50000</v>
      </c>
      <c r="L18" s="314">
        <v>80000</v>
      </c>
      <c r="M18" s="314">
        <v>100000</v>
      </c>
      <c r="N18" s="317">
        <f t="shared" si="0"/>
        <v>1200000</v>
      </c>
    </row>
    <row r="19" spans="1:14" ht="12.75">
      <c r="A19" s="319" t="s">
        <v>212</v>
      </c>
      <c r="B19" s="314">
        <v>206194077</v>
      </c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7">
        <f t="shared" si="0"/>
        <v>206194077</v>
      </c>
    </row>
    <row r="20" spans="1:14" ht="12.75">
      <c r="A20" s="320"/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21"/>
    </row>
    <row r="21" spans="1:14" ht="12.75">
      <c r="A21" s="320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322"/>
    </row>
    <row r="22" spans="1:14" ht="13.5" thickBot="1">
      <c r="A22" s="320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322"/>
    </row>
    <row r="23" spans="1:14" ht="13.5" thickBot="1">
      <c r="A23" s="129" t="s">
        <v>55</v>
      </c>
      <c r="B23" s="315">
        <f>SUM(B11:B22)</f>
        <v>240557066</v>
      </c>
      <c r="C23" s="315">
        <f>SUM(C11:C22)</f>
        <v>34402989</v>
      </c>
      <c r="D23" s="315">
        <f aca="true" t="shared" si="1" ref="D23:M23">SUM(D11:D22)</f>
        <v>39522989</v>
      </c>
      <c r="E23" s="315">
        <f t="shared" si="1"/>
        <v>37409496</v>
      </c>
      <c r="F23" s="315">
        <f t="shared" si="1"/>
        <v>61602989</v>
      </c>
      <c r="G23" s="315">
        <f t="shared" si="1"/>
        <v>56969169</v>
      </c>
      <c r="H23" s="315">
        <f t="shared" si="1"/>
        <v>69612989</v>
      </c>
      <c r="I23" s="315">
        <f t="shared" si="1"/>
        <v>62692989</v>
      </c>
      <c r="J23" s="315">
        <f t="shared" si="1"/>
        <v>57512989</v>
      </c>
      <c r="K23" s="315">
        <f t="shared" si="1"/>
        <v>42842454</v>
      </c>
      <c r="L23" s="315">
        <f t="shared" si="1"/>
        <v>37542989</v>
      </c>
      <c r="M23" s="315">
        <f t="shared" si="1"/>
        <v>37624741</v>
      </c>
      <c r="N23" s="316">
        <f>SUM(N11:N22)</f>
        <v>778293849</v>
      </c>
    </row>
    <row r="24" spans="1:14" ht="12.75">
      <c r="A24" s="323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324"/>
    </row>
    <row r="25" spans="1:14" ht="12.75">
      <c r="A25" s="325" t="s">
        <v>56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326"/>
    </row>
    <row r="26" spans="1:14" ht="12.75">
      <c r="A26" s="318" t="s">
        <v>213</v>
      </c>
      <c r="B26" s="314">
        <v>14692616</v>
      </c>
      <c r="C26" s="314">
        <v>14692616</v>
      </c>
      <c r="D26" s="314">
        <v>14692616</v>
      </c>
      <c r="E26" s="314">
        <v>17692616</v>
      </c>
      <c r="F26" s="314">
        <v>17692616</v>
      </c>
      <c r="G26" s="314">
        <v>17692616</v>
      </c>
      <c r="H26" s="314">
        <v>17692616</v>
      </c>
      <c r="I26" s="314">
        <v>17692616</v>
      </c>
      <c r="J26" s="314">
        <v>17692616</v>
      </c>
      <c r="K26" s="314">
        <v>17692616</v>
      </c>
      <c r="L26" s="314">
        <v>16134384</v>
      </c>
      <c r="M26" s="314">
        <v>14692611</v>
      </c>
      <c r="N26" s="317">
        <f aca="true" t="shared" si="2" ref="N26:N32">SUM(B26:M26)</f>
        <v>198753155</v>
      </c>
    </row>
    <row r="27" spans="1:14" ht="12.75">
      <c r="A27" s="318" t="s">
        <v>214</v>
      </c>
      <c r="B27" s="314">
        <v>2119935</v>
      </c>
      <c r="C27" s="314">
        <v>2119935</v>
      </c>
      <c r="D27" s="314">
        <v>2119935</v>
      </c>
      <c r="E27" s="314">
        <v>2119935</v>
      </c>
      <c r="F27" s="314">
        <v>2619935</v>
      </c>
      <c r="G27" s="314">
        <v>2619935</v>
      </c>
      <c r="H27" s="314">
        <v>2419935</v>
      </c>
      <c r="I27" s="314">
        <v>2419935</v>
      </c>
      <c r="J27" s="314">
        <v>2666557</v>
      </c>
      <c r="K27" s="314">
        <v>2119935</v>
      </c>
      <c r="L27" s="314">
        <v>2119935</v>
      </c>
      <c r="M27" s="314">
        <v>2119936</v>
      </c>
      <c r="N27" s="317">
        <f t="shared" si="2"/>
        <v>27585843</v>
      </c>
    </row>
    <row r="28" spans="1:14" ht="12.75">
      <c r="A28" s="318" t="s">
        <v>215</v>
      </c>
      <c r="B28" s="314">
        <v>14740443</v>
      </c>
      <c r="C28" s="314">
        <v>14740443</v>
      </c>
      <c r="D28" s="314">
        <v>14740443</v>
      </c>
      <c r="E28" s="314">
        <v>14740443</v>
      </c>
      <c r="F28" s="314">
        <v>14740443</v>
      </c>
      <c r="G28" s="314">
        <v>17250897</v>
      </c>
      <c r="H28" s="314">
        <v>14740443</v>
      </c>
      <c r="I28" s="314">
        <v>14740443</v>
      </c>
      <c r="J28" s="314">
        <v>14740443</v>
      </c>
      <c r="K28" s="314">
        <v>14740443</v>
      </c>
      <c r="L28" s="314">
        <v>14740443</v>
      </c>
      <c r="M28" s="314">
        <v>14740447</v>
      </c>
      <c r="N28" s="317">
        <f t="shared" si="2"/>
        <v>179395774</v>
      </c>
    </row>
    <row r="29" spans="1:14" ht="12.75">
      <c r="A29" s="318" t="s">
        <v>216</v>
      </c>
      <c r="B29" s="314">
        <v>2445667</v>
      </c>
      <c r="C29" s="314">
        <v>2445667</v>
      </c>
      <c r="D29" s="314">
        <v>2445667</v>
      </c>
      <c r="E29" s="314">
        <v>2445667</v>
      </c>
      <c r="F29" s="314">
        <v>2445667</v>
      </c>
      <c r="G29" s="314">
        <v>2445667</v>
      </c>
      <c r="H29" s="314">
        <v>2445667</v>
      </c>
      <c r="I29" s="314">
        <v>2445667</v>
      </c>
      <c r="J29" s="314">
        <v>2445667</v>
      </c>
      <c r="K29" s="314">
        <v>2445667</v>
      </c>
      <c r="L29" s="314">
        <v>2445667</v>
      </c>
      <c r="M29" s="314">
        <v>2445663</v>
      </c>
      <c r="N29" s="317">
        <f t="shared" si="2"/>
        <v>29348000</v>
      </c>
    </row>
    <row r="30" spans="1:14" ht="12.75">
      <c r="A30" s="318" t="s">
        <v>217</v>
      </c>
      <c r="B30" s="314">
        <v>12851196</v>
      </c>
      <c r="C30" s="314">
        <v>12851196</v>
      </c>
      <c r="D30" s="314">
        <v>11851196</v>
      </c>
      <c r="E30" s="314">
        <v>12851196</v>
      </c>
      <c r="F30" s="314">
        <v>11851196</v>
      </c>
      <c r="G30" s="314">
        <v>12851196</v>
      </c>
      <c r="H30" s="314">
        <v>12851196</v>
      </c>
      <c r="I30" s="314">
        <v>12851196</v>
      </c>
      <c r="J30" s="314">
        <v>13851196</v>
      </c>
      <c r="K30" s="314">
        <v>12851196</v>
      </c>
      <c r="L30" s="314">
        <v>11916838</v>
      </c>
      <c r="M30" s="314">
        <v>34600096</v>
      </c>
      <c r="N30" s="317">
        <f t="shared" si="2"/>
        <v>174028894</v>
      </c>
    </row>
    <row r="31" spans="1:14" ht="12.75">
      <c r="A31" s="318" t="s">
        <v>218</v>
      </c>
      <c r="B31" s="314"/>
      <c r="C31" s="314">
        <v>900000</v>
      </c>
      <c r="D31" s="314">
        <v>1125010</v>
      </c>
      <c r="E31" s="314">
        <v>2135000</v>
      </c>
      <c r="F31" s="314">
        <v>381000</v>
      </c>
      <c r="G31" s="314">
        <v>2541803</v>
      </c>
      <c r="H31" s="314">
        <v>33000000</v>
      </c>
      <c r="I31" s="314">
        <v>16359344</v>
      </c>
      <c r="J31" s="314"/>
      <c r="K31" s="314"/>
      <c r="L31" s="314"/>
      <c r="M31" s="314"/>
      <c r="N31" s="317">
        <f t="shared" si="2"/>
        <v>56442157</v>
      </c>
    </row>
    <row r="32" spans="1:14" ht="12.75">
      <c r="A32" s="318" t="s">
        <v>219</v>
      </c>
      <c r="B32" s="314"/>
      <c r="C32" s="314"/>
      <c r="D32" s="314">
        <v>25000000</v>
      </c>
      <c r="E32" s="314">
        <v>15103000</v>
      </c>
      <c r="F32" s="314">
        <v>35000000</v>
      </c>
      <c r="G32" s="314"/>
      <c r="H32" s="314"/>
      <c r="I32" s="314">
        <v>27853211</v>
      </c>
      <c r="J32" s="314"/>
      <c r="K32" s="314"/>
      <c r="L32" s="314"/>
      <c r="M32" s="314"/>
      <c r="N32" s="317">
        <f t="shared" si="2"/>
        <v>102956211</v>
      </c>
    </row>
    <row r="33" spans="1:14" ht="12.75">
      <c r="A33" s="318" t="s">
        <v>220</v>
      </c>
      <c r="B33" s="328"/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9"/>
    </row>
    <row r="34" spans="1:14" ht="13.5" thickBot="1">
      <c r="A34" s="327" t="s">
        <v>221</v>
      </c>
      <c r="B34" s="330">
        <v>9783815</v>
      </c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96">
        <f>SUM(B34:M34)</f>
        <v>9783815</v>
      </c>
    </row>
    <row r="35" spans="1:14" ht="13.5" thickBot="1">
      <c r="A35" s="133" t="s">
        <v>57</v>
      </c>
      <c r="B35" s="397">
        <f>SUM(B26:B34)</f>
        <v>56633672</v>
      </c>
      <c r="C35" s="397">
        <f aca="true" t="shared" si="3" ref="C35:M35">SUM(C26:C34)</f>
        <v>47749857</v>
      </c>
      <c r="D35" s="397">
        <f t="shared" si="3"/>
        <v>71974867</v>
      </c>
      <c r="E35" s="397">
        <f t="shared" si="3"/>
        <v>67087857</v>
      </c>
      <c r="F35" s="397">
        <f t="shared" si="3"/>
        <v>84730857</v>
      </c>
      <c r="G35" s="397">
        <f t="shared" si="3"/>
        <v>55402114</v>
      </c>
      <c r="H35" s="397">
        <f t="shared" si="3"/>
        <v>83149857</v>
      </c>
      <c r="I35" s="397">
        <f t="shared" si="3"/>
        <v>94362412</v>
      </c>
      <c r="J35" s="397">
        <f t="shared" si="3"/>
        <v>51396479</v>
      </c>
      <c r="K35" s="397">
        <f t="shared" si="3"/>
        <v>49849857</v>
      </c>
      <c r="L35" s="397">
        <f t="shared" si="3"/>
        <v>47357267</v>
      </c>
      <c r="M35" s="397">
        <f t="shared" si="3"/>
        <v>68598753</v>
      </c>
      <c r="N35" s="398">
        <f>SUM(B35:M35)</f>
        <v>778293849</v>
      </c>
    </row>
  </sheetData>
  <sheetProtection/>
  <mergeCells count="2">
    <mergeCell ref="H2:N2"/>
    <mergeCell ref="H1:N1"/>
  </mergeCells>
  <printOptions/>
  <pageMargins left="0.49" right="0.75" top="1" bottom="1" header="0.5" footer="0.5"/>
  <pageSetup horizontalDpi="120" verticalDpi="12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95"/>
  <sheetViews>
    <sheetView tabSelected="1" zoomScalePageLayoutView="0" workbookViewId="0" topLeftCell="A1">
      <selection activeCell="I18" sqref="I18"/>
    </sheetView>
  </sheetViews>
  <sheetFormatPr defaultColWidth="9.00390625" defaultRowHeight="12.75"/>
  <cols>
    <col min="1" max="1" width="46.50390625" style="0" customWidth="1"/>
    <col min="2" max="2" width="22.875" style="0" customWidth="1"/>
  </cols>
  <sheetData>
    <row r="1" spans="1:2" ht="15">
      <c r="A1" s="431" t="s">
        <v>374</v>
      </c>
      <c r="B1" s="431"/>
    </row>
    <row r="2" spans="1:2" ht="15">
      <c r="A2" s="431" t="s">
        <v>297</v>
      </c>
      <c r="B2" s="431"/>
    </row>
    <row r="3" spans="1:2" ht="12.75">
      <c r="A3" s="136"/>
      <c r="B3" s="136"/>
    </row>
    <row r="4" spans="1:2" ht="12.75">
      <c r="A4" s="136"/>
      <c r="B4" s="136"/>
    </row>
    <row r="5" spans="1:2" ht="18">
      <c r="A5" s="137" t="s">
        <v>86</v>
      </c>
      <c r="B5" s="137"/>
    </row>
    <row r="6" spans="1:2" ht="18">
      <c r="A6" s="137"/>
      <c r="B6" s="137"/>
    </row>
    <row r="7" spans="1:2" ht="13.5" thickBot="1">
      <c r="A7" s="136"/>
      <c r="B7" s="389" t="s">
        <v>291</v>
      </c>
    </row>
    <row r="8" spans="1:2" ht="16.5">
      <c r="A8" s="138" t="s">
        <v>3</v>
      </c>
      <c r="B8" s="139" t="s">
        <v>283</v>
      </c>
    </row>
    <row r="9" spans="1:2" ht="21" customHeight="1">
      <c r="A9" s="140" t="s">
        <v>35</v>
      </c>
      <c r="B9" s="209">
        <f>SUM(B11,B25)</f>
        <v>572099772</v>
      </c>
    </row>
    <row r="10" spans="1:2" ht="16.5">
      <c r="A10" s="140"/>
      <c r="B10" s="209"/>
    </row>
    <row r="11" spans="1:2" ht="17.25">
      <c r="A11" s="141" t="s">
        <v>36</v>
      </c>
      <c r="B11" s="207">
        <v>442773407</v>
      </c>
    </row>
    <row r="12" spans="1:2" ht="16.5">
      <c r="A12" s="142" t="s">
        <v>191</v>
      </c>
      <c r="B12" s="206">
        <v>244595373</v>
      </c>
    </row>
    <row r="13" spans="1:2" ht="16.5">
      <c r="A13" s="140" t="s">
        <v>293</v>
      </c>
      <c r="B13" s="399" t="s">
        <v>298</v>
      </c>
    </row>
    <row r="14" spans="1:2" ht="16.5">
      <c r="A14" s="142" t="s">
        <v>225</v>
      </c>
      <c r="B14" s="206">
        <v>37716504</v>
      </c>
    </row>
    <row r="15" spans="1:2" ht="16.5">
      <c r="A15" s="140" t="s">
        <v>293</v>
      </c>
      <c r="B15" s="399" t="s">
        <v>299</v>
      </c>
    </row>
    <row r="16" spans="1:2" ht="16.5">
      <c r="A16" s="142" t="s">
        <v>192</v>
      </c>
      <c r="B16" s="206">
        <v>77800000</v>
      </c>
    </row>
    <row r="17" spans="1:2" ht="16.5">
      <c r="A17" s="140" t="s">
        <v>293</v>
      </c>
      <c r="B17" s="399" t="s">
        <v>300</v>
      </c>
    </row>
    <row r="18" spans="1:2" ht="16.5">
      <c r="A18" s="142" t="s">
        <v>193</v>
      </c>
      <c r="B18" s="206">
        <v>50404000</v>
      </c>
    </row>
    <row r="19" spans="1:2" ht="16.5">
      <c r="A19" s="140" t="s">
        <v>293</v>
      </c>
      <c r="B19" s="399" t="s">
        <v>370</v>
      </c>
    </row>
    <row r="20" spans="1:2" ht="16.5">
      <c r="A20" s="142" t="s">
        <v>226</v>
      </c>
      <c r="B20" s="206">
        <v>600000</v>
      </c>
    </row>
    <row r="21" spans="1:2" ht="16.5">
      <c r="A21" s="140" t="s">
        <v>293</v>
      </c>
      <c r="B21" s="399" t="s">
        <v>309</v>
      </c>
    </row>
    <row r="22" spans="1:2" ht="16.5">
      <c r="A22" s="142" t="s">
        <v>227</v>
      </c>
      <c r="B22" s="206">
        <v>1000000</v>
      </c>
    </row>
    <row r="23" spans="1:2" ht="16.5">
      <c r="A23" s="140" t="s">
        <v>293</v>
      </c>
      <c r="B23" s="400" t="s">
        <v>308</v>
      </c>
    </row>
    <row r="24" spans="1:2" ht="16.5">
      <c r="A24" s="142"/>
      <c r="B24" s="206"/>
    </row>
    <row r="25" spans="1:2" ht="17.25">
      <c r="A25" s="141" t="s">
        <v>37</v>
      </c>
      <c r="B25" s="207">
        <v>129326365</v>
      </c>
    </row>
    <row r="26" spans="1:2" ht="16.5">
      <c r="A26" s="142" t="s">
        <v>194</v>
      </c>
      <c r="B26" s="206">
        <v>15362000</v>
      </c>
    </row>
    <row r="27" spans="1:2" ht="16.5">
      <c r="A27" s="142" t="s">
        <v>92</v>
      </c>
      <c r="B27" s="206">
        <v>107329465</v>
      </c>
    </row>
    <row r="28" spans="1:2" ht="16.5">
      <c r="A28" s="142" t="s">
        <v>195</v>
      </c>
      <c r="B28" s="206">
        <v>5275000</v>
      </c>
    </row>
    <row r="29" spans="1:2" ht="16.5">
      <c r="A29" s="140" t="s">
        <v>293</v>
      </c>
      <c r="B29" s="399" t="s">
        <v>307</v>
      </c>
    </row>
    <row r="30" spans="1:2" ht="16.5">
      <c r="A30" s="142" t="s">
        <v>196</v>
      </c>
      <c r="B30" s="206">
        <v>1200000</v>
      </c>
    </row>
    <row r="31" spans="1:2" ht="16.5">
      <c r="A31" s="142"/>
      <c r="B31" s="206"/>
    </row>
    <row r="32" spans="1:2" ht="16.5">
      <c r="A32" s="140"/>
      <c r="B32" s="209"/>
    </row>
    <row r="33" spans="1:2" ht="16.5">
      <c r="A33" s="144" t="s">
        <v>61</v>
      </c>
      <c r="B33" s="208"/>
    </row>
    <row r="34" spans="1:2" ht="17.25">
      <c r="A34" s="141" t="s">
        <v>62</v>
      </c>
      <c r="B34" s="207">
        <v>206194077</v>
      </c>
    </row>
    <row r="35" spans="1:2" ht="16.5">
      <c r="A35" s="142" t="s">
        <v>63</v>
      </c>
      <c r="B35" s="206">
        <v>127645218</v>
      </c>
    </row>
    <row r="36" spans="1:2" ht="16.5">
      <c r="A36" s="140" t="s">
        <v>293</v>
      </c>
      <c r="B36" s="399" t="s">
        <v>294</v>
      </c>
    </row>
    <row r="37" spans="1:2" ht="16.5">
      <c r="A37" s="142" t="s">
        <v>64</v>
      </c>
      <c r="B37" s="206">
        <v>76488743</v>
      </c>
    </row>
    <row r="38" spans="1:2" ht="17.25">
      <c r="A38" s="141" t="s">
        <v>65</v>
      </c>
      <c r="B38" s="207"/>
    </row>
    <row r="39" spans="1:2" ht="16.5">
      <c r="A39" s="142" t="s">
        <v>66</v>
      </c>
      <c r="B39" s="206"/>
    </row>
    <row r="40" spans="1:2" ht="16.5">
      <c r="A40" s="142" t="s">
        <v>67</v>
      </c>
      <c r="B40" s="206"/>
    </row>
    <row r="41" spans="1:2" ht="16.5">
      <c r="A41" s="144"/>
      <c r="B41" s="208"/>
    </row>
    <row r="42" spans="1:2" ht="16.5">
      <c r="A42" s="145" t="s">
        <v>4</v>
      </c>
      <c r="B42" s="210">
        <f>SUM(B9,B34)</f>
        <v>778293849</v>
      </c>
    </row>
    <row r="43" spans="1:2" ht="13.5">
      <c r="A43" s="146" t="s">
        <v>68</v>
      </c>
      <c r="B43" s="211">
        <v>572478741</v>
      </c>
    </row>
    <row r="44" spans="1:2" ht="14.25" thickBot="1">
      <c r="A44" s="147" t="s">
        <v>69</v>
      </c>
      <c r="B44" s="212">
        <f>SUM(B25,B37)</f>
        <v>205815108</v>
      </c>
    </row>
    <row r="45" spans="1:2" ht="12.75">
      <c r="A45" s="136"/>
      <c r="B45" s="136"/>
    </row>
    <row r="46" spans="1:2" ht="12.75">
      <c r="A46" s="136"/>
      <c r="B46" s="136"/>
    </row>
    <row r="47" spans="1:2" ht="12.75">
      <c r="A47" s="136"/>
      <c r="B47" s="136"/>
    </row>
    <row r="48" spans="1:2" ht="12.75">
      <c r="A48" s="136"/>
      <c r="B48" s="136"/>
    </row>
    <row r="49" spans="1:2" ht="15">
      <c r="A49" s="431" t="s">
        <v>374</v>
      </c>
      <c r="B49" s="431"/>
    </row>
    <row r="50" spans="1:2" ht="15">
      <c r="A50" s="431" t="s">
        <v>297</v>
      </c>
      <c r="B50" s="431"/>
    </row>
    <row r="51" spans="1:2" ht="18">
      <c r="A51" s="137"/>
      <c r="B51" s="137"/>
    </row>
    <row r="52" spans="1:2" ht="18">
      <c r="A52" s="137" t="s">
        <v>86</v>
      </c>
      <c r="B52" s="137"/>
    </row>
    <row r="53" spans="1:2" ht="13.5" thickBot="1">
      <c r="A53" s="136"/>
      <c r="B53" s="136"/>
    </row>
    <row r="54" spans="1:2" ht="16.5">
      <c r="A54" s="138" t="s">
        <v>3</v>
      </c>
      <c r="B54" s="139" t="s">
        <v>283</v>
      </c>
    </row>
    <row r="55" spans="1:2" ht="16.5">
      <c r="A55" s="140" t="s">
        <v>38</v>
      </c>
      <c r="B55" s="209">
        <f>SUM(B57,B72,B78)</f>
        <v>768510034</v>
      </c>
    </row>
    <row r="56" spans="1:2" ht="16.5">
      <c r="A56" s="140"/>
      <c r="B56" s="209"/>
    </row>
    <row r="57" spans="1:2" ht="17.25">
      <c r="A57" s="141" t="s">
        <v>39</v>
      </c>
      <c r="B57" s="207">
        <v>463599418</v>
      </c>
    </row>
    <row r="58" spans="1:2" ht="16.5">
      <c r="A58" s="142" t="s">
        <v>70</v>
      </c>
      <c r="B58" s="206">
        <v>176311387</v>
      </c>
    </row>
    <row r="59" spans="1:2" ht="16.5">
      <c r="A59" s="140" t="s">
        <v>293</v>
      </c>
      <c r="B59" s="399" t="s">
        <v>371</v>
      </c>
    </row>
    <row r="60" spans="1:2" ht="16.5">
      <c r="A60" s="142" t="s">
        <v>71</v>
      </c>
      <c r="B60" s="206">
        <v>25439221</v>
      </c>
    </row>
    <row r="61" spans="1:2" ht="16.5">
      <c r="A61" s="140" t="s">
        <v>293</v>
      </c>
      <c r="B61" s="399" t="s">
        <v>315</v>
      </c>
    </row>
    <row r="62" spans="1:2" ht="16.5">
      <c r="A62" s="142" t="s">
        <v>72</v>
      </c>
      <c r="B62" s="206">
        <v>180253330</v>
      </c>
    </row>
    <row r="63" spans="1:2" ht="16.5">
      <c r="A63" s="140" t="s">
        <v>293</v>
      </c>
      <c r="B63" s="399" t="s">
        <v>372</v>
      </c>
    </row>
    <row r="64" spans="1:2" ht="16.5">
      <c r="A64" s="142" t="s">
        <v>197</v>
      </c>
      <c r="B64" s="206">
        <v>29348000</v>
      </c>
    </row>
    <row r="65" spans="1:2" ht="16.5">
      <c r="A65" s="142" t="s">
        <v>198</v>
      </c>
      <c r="B65" s="206">
        <v>10731500</v>
      </c>
    </row>
    <row r="66" spans="1:2" ht="16.5">
      <c r="A66" s="140" t="s">
        <v>293</v>
      </c>
      <c r="B66" s="399" t="s">
        <v>320</v>
      </c>
    </row>
    <row r="67" spans="1:2" ht="16.5">
      <c r="A67" s="142" t="s">
        <v>199</v>
      </c>
      <c r="B67" s="206">
        <v>1500000</v>
      </c>
    </row>
    <row r="68" spans="1:2" ht="16.5">
      <c r="A68" s="143" t="s">
        <v>200</v>
      </c>
      <c r="B68" s="213">
        <v>9835068</v>
      </c>
    </row>
    <row r="69" spans="1:2" ht="16.5">
      <c r="A69" s="140" t="s">
        <v>293</v>
      </c>
      <c r="B69" s="399" t="s">
        <v>321</v>
      </c>
    </row>
    <row r="70" spans="1:2" ht="16.5">
      <c r="A70" s="142" t="s">
        <v>238</v>
      </c>
      <c r="B70" s="206">
        <v>4997726</v>
      </c>
    </row>
    <row r="71" spans="1:2" ht="16.5">
      <c r="A71" s="140" t="s">
        <v>293</v>
      </c>
      <c r="B71" s="399" t="s">
        <v>319</v>
      </c>
    </row>
    <row r="72" spans="1:2" ht="17.25">
      <c r="A72" s="141" t="s">
        <v>40</v>
      </c>
      <c r="B72" s="207">
        <v>159398368</v>
      </c>
    </row>
    <row r="73" spans="1:2" ht="16.5">
      <c r="A73" s="142" t="s">
        <v>73</v>
      </c>
      <c r="B73" s="206">
        <v>56361087</v>
      </c>
    </row>
    <row r="74" spans="1:2" ht="16.5">
      <c r="A74" s="140" t="s">
        <v>293</v>
      </c>
      <c r="B74" s="399" t="s">
        <v>373</v>
      </c>
    </row>
    <row r="75" spans="1:2" ht="16.5">
      <c r="A75" s="142" t="s">
        <v>74</v>
      </c>
      <c r="B75" s="206">
        <v>102956211</v>
      </c>
    </row>
    <row r="76" spans="1:2" ht="16.5">
      <c r="A76" s="142" t="s">
        <v>224</v>
      </c>
      <c r="B76" s="206"/>
    </row>
    <row r="77" spans="1:2" ht="16.5">
      <c r="A77" s="142" t="s">
        <v>223</v>
      </c>
      <c r="B77" s="206"/>
    </row>
    <row r="78" spans="1:2" ht="16.5">
      <c r="A78" s="140" t="s">
        <v>235</v>
      </c>
      <c r="B78" s="209">
        <f>SUM(B79)</f>
        <v>145512248</v>
      </c>
    </row>
    <row r="79" spans="1:2" ht="17.25">
      <c r="A79" s="141" t="s">
        <v>6</v>
      </c>
      <c r="B79" s="207">
        <v>145512248</v>
      </c>
    </row>
    <row r="80" spans="1:2" ht="16.5">
      <c r="A80" s="143" t="s">
        <v>75</v>
      </c>
      <c r="B80" s="206">
        <v>137898958</v>
      </c>
    </row>
    <row r="81" spans="1:2" ht="16.5">
      <c r="A81" s="140" t="s">
        <v>293</v>
      </c>
      <c r="B81" s="399" t="s">
        <v>322</v>
      </c>
    </row>
    <row r="82" spans="1:2" ht="16.5">
      <c r="A82" s="142" t="s">
        <v>76</v>
      </c>
      <c r="B82" s="206"/>
    </row>
    <row r="83" spans="1:2" ht="17.25">
      <c r="A83" s="141" t="s">
        <v>77</v>
      </c>
      <c r="B83" s="207"/>
    </row>
    <row r="84" spans="1:2" ht="16.5">
      <c r="A84" s="143" t="s">
        <v>78</v>
      </c>
      <c r="B84" s="206"/>
    </row>
    <row r="85" spans="1:2" ht="16.5">
      <c r="A85" s="140" t="s">
        <v>79</v>
      </c>
      <c r="B85" s="209">
        <f>SUM(B86:B87)</f>
        <v>9783815</v>
      </c>
    </row>
    <row r="86" spans="1:2" ht="16.5">
      <c r="A86" s="142" t="s">
        <v>201</v>
      </c>
      <c r="B86" s="206"/>
    </row>
    <row r="87" spans="1:2" ht="16.5">
      <c r="A87" s="143" t="s">
        <v>202</v>
      </c>
      <c r="B87" s="213">
        <v>9783815</v>
      </c>
    </row>
    <row r="88" spans="1:2" ht="18" customHeight="1">
      <c r="A88" s="145" t="s">
        <v>8</v>
      </c>
      <c r="B88" s="214">
        <f>SUM(B55,B85)</f>
        <v>778293849</v>
      </c>
    </row>
    <row r="89" spans="1:2" ht="15.75" customHeight="1">
      <c r="A89" s="146" t="s">
        <v>80</v>
      </c>
      <c r="B89" s="211">
        <v>618895481</v>
      </c>
    </row>
    <row r="90" spans="1:2" ht="18" customHeight="1" thickBot="1">
      <c r="A90" s="147" t="s">
        <v>81</v>
      </c>
      <c r="B90" s="212">
        <f>SUM(B72)</f>
        <v>159398368</v>
      </c>
    </row>
    <row r="92" spans="1:2" ht="12.75">
      <c r="A92" s="135" t="s">
        <v>228</v>
      </c>
      <c r="B92" s="135"/>
    </row>
    <row r="93" ht="13.5" thickBot="1"/>
    <row r="94" spans="1:2" ht="12.75">
      <c r="A94" s="4" t="s">
        <v>229</v>
      </c>
      <c r="B94" s="332">
        <v>173576812</v>
      </c>
    </row>
    <row r="95" spans="1:2" ht="13.5" thickBot="1">
      <c r="A95" s="149" t="s">
        <v>230</v>
      </c>
      <c r="B95" s="331" t="s">
        <v>284</v>
      </c>
    </row>
  </sheetData>
  <sheetProtection/>
  <mergeCells count="4">
    <mergeCell ref="A49:B49"/>
    <mergeCell ref="A1:B1"/>
    <mergeCell ref="A2:B2"/>
    <mergeCell ref="A50:B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4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61.125" style="0" customWidth="1"/>
    <col min="2" max="2" width="21.875" style="0" customWidth="1"/>
    <col min="6" max="6" width="57.00390625" style="0" customWidth="1"/>
    <col min="7" max="7" width="8.50390625" style="0" customWidth="1"/>
  </cols>
  <sheetData>
    <row r="1" spans="1:4" ht="13.5">
      <c r="A1" s="152" t="s">
        <v>378</v>
      </c>
      <c r="B1" s="148"/>
      <c r="C1" s="151"/>
      <c r="D1" s="151"/>
    </row>
    <row r="2" spans="1:4" ht="12.75">
      <c r="A2" s="152" t="s">
        <v>295</v>
      </c>
      <c r="B2" s="7"/>
      <c r="C2" s="7"/>
      <c r="D2" s="7"/>
    </row>
    <row r="3" spans="1:4" ht="12.75">
      <c r="A3" s="7"/>
      <c r="B3" s="7"/>
      <c r="C3" s="7"/>
      <c r="D3" s="7"/>
    </row>
    <row r="4" spans="1:4" ht="15">
      <c r="A4" s="283" t="s">
        <v>281</v>
      </c>
      <c r="B4" s="283"/>
      <c r="C4" s="283"/>
      <c r="D4" s="283"/>
    </row>
    <row r="5" spans="1:4" ht="12.75">
      <c r="A5" s="7"/>
      <c r="B5" s="7"/>
      <c r="C5" s="7"/>
      <c r="D5" s="7"/>
    </row>
    <row r="6" spans="1:4" ht="14.25" thickBot="1">
      <c r="A6" s="7"/>
      <c r="B6" s="8"/>
      <c r="C6" s="7"/>
      <c r="D6" s="7"/>
    </row>
    <row r="7" spans="1:4" ht="18.75" customHeight="1">
      <c r="A7" s="9" t="s">
        <v>3</v>
      </c>
      <c r="B7" s="10" t="s">
        <v>150</v>
      </c>
      <c r="C7" s="8"/>
      <c r="D7" s="7"/>
    </row>
    <row r="8" spans="1:4" ht="13.5">
      <c r="A8" s="12" t="s">
        <v>101</v>
      </c>
      <c r="B8" s="215">
        <v>305452187</v>
      </c>
      <c r="C8" s="405"/>
      <c r="D8" s="405"/>
    </row>
    <row r="9" spans="1:4" ht="14.25">
      <c r="A9" s="24" t="s">
        <v>102</v>
      </c>
      <c r="B9" s="216">
        <v>249579553</v>
      </c>
      <c r="C9" s="11"/>
      <c r="D9" s="11"/>
    </row>
    <row r="10" spans="1:4" ht="13.5">
      <c r="A10" s="21" t="s">
        <v>263</v>
      </c>
      <c r="B10" s="217">
        <v>114268591</v>
      </c>
      <c r="C10" s="13"/>
      <c r="D10" s="13"/>
    </row>
    <row r="11" spans="1:4" ht="14.25">
      <c r="A11" s="21" t="s">
        <v>264</v>
      </c>
      <c r="B11" s="217">
        <v>54956100</v>
      </c>
      <c r="C11" s="14"/>
      <c r="D11" s="14"/>
    </row>
    <row r="12" spans="1:4" ht="13.5">
      <c r="A12" s="21" t="s">
        <v>265</v>
      </c>
      <c r="B12" s="217">
        <v>33827000</v>
      </c>
      <c r="C12" s="13"/>
      <c r="D12" s="13"/>
    </row>
    <row r="13" spans="1:4" ht="13.5">
      <c r="A13" s="21" t="s">
        <v>266</v>
      </c>
      <c r="B13" s="217">
        <v>36231522</v>
      </c>
      <c r="C13" s="13"/>
      <c r="D13" s="13"/>
    </row>
    <row r="14" spans="1:4" ht="13.5">
      <c r="A14" s="21" t="s">
        <v>103</v>
      </c>
      <c r="B14" s="217">
        <v>5312160</v>
      </c>
      <c r="C14" s="13"/>
      <c r="D14" s="13"/>
    </row>
    <row r="15" spans="1:4" ht="13.5">
      <c r="A15" s="21" t="s">
        <v>104</v>
      </c>
      <c r="B15" s="217">
        <v>4984180</v>
      </c>
      <c r="C15" s="13"/>
      <c r="D15" s="13"/>
    </row>
    <row r="16" spans="1:4" ht="14.25">
      <c r="A16" s="30" t="s">
        <v>105</v>
      </c>
      <c r="B16" s="218"/>
      <c r="C16" s="13"/>
      <c r="D16" s="13"/>
    </row>
    <row r="17" spans="1:4" ht="14.25">
      <c r="A17" s="197" t="s">
        <v>106</v>
      </c>
      <c r="B17" s="218"/>
      <c r="C17" s="13"/>
      <c r="D17" s="13"/>
    </row>
    <row r="18" spans="1:4" ht="14.25">
      <c r="A18" s="197" t="s">
        <v>107</v>
      </c>
      <c r="B18" s="218">
        <v>55872634</v>
      </c>
      <c r="C18" s="16"/>
      <c r="D18" s="16"/>
    </row>
    <row r="19" spans="1:4" ht="14.25">
      <c r="A19" s="197"/>
      <c r="B19" s="218"/>
      <c r="C19" s="13"/>
      <c r="D19" s="13"/>
    </row>
    <row r="20" spans="1:4" ht="13.5">
      <c r="A20" s="165" t="s">
        <v>108</v>
      </c>
      <c r="B20" s="234">
        <v>122691465</v>
      </c>
      <c r="C20" s="13"/>
      <c r="D20" s="13"/>
    </row>
    <row r="21" spans="1:4" ht="14.25">
      <c r="A21" s="24" t="s">
        <v>109</v>
      </c>
      <c r="B21" s="216">
        <v>15362000</v>
      </c>
      <c r="C21" s="16"/>
      <c r="D21" s="16"/>
    </row>
    <row r="22" spans="1:4" ht="14.25">
      <c r="A22" s="197" t="s">
        <v>110</v>
      </c>
      <c r="B22" s="218">
        <v>107329465</v>
      </c>
      <c r="C22" s="18"/>
      <c r="D22" s="18"/>
    </row>
    <row r="23" spans="1:4" ht="14.25">
      <c r="A23" s="197"/>
      <c r="B23" s="218"/>
      <c r="C23" s="13"/>
      <c r="D23" s="13"/>
    </row>
    <row r="24" spans="1:7" ht="14.25">
      <c r="A24" s="165" t="s">
        <v>111</v>
      </c>
      <c r="B24" s="234">
        <v>78626507</v>
      </c>
      <c r="C24" s="19"/>
      <c r="D24" s="19"/>
      <c r="F24" s="155"/>
      <c r="G24" s="156"/>
    </row>
    <row r="25" spans="1:7" ht="14.25">
      <c r="A25" s="251" t="s">
        <v>112</v>
      </c>
      <c r="B25" s="134"/>
      <c r="C25" s="13"/>
      <c r="D25" s="13"/>
      <c r="F25" s="157"/>
      <c r="G25" s="158"/>
    </row>
    <row r="26" spans="1:4" ht="14.25">
      <c r="A26" s="251" t="s">
        <v>113</v>
      </c>
      <c r="B26" s="218">
        <v>17000000</v>
      </c>
      <c r="C26" s="19"/>
      <c r="D26" s="19"/>
    </row>
    <row r="27" spans="1:4" ht="13.5">
      <c r="A27" s="17" t="s">
        <v>114</v>
      </c>
      <c r="B27" s="219">
        <v>15000000</v>
      </c>
      <c r="C27" s="13"/>
      <c r="D27" s="13"/>
    </row>
    <row r="28" spans="1:4" ht="13.5">
      <c r="A28" s="17" t="s">
        <v>115</v>
      </c>
      <c r="B28" s="220">
        <v>2000000</v>
      </c>
      <c r="C28" s="13"/>
      <c r="D28" s="13"/>
    </row>
    <row r="29" spans="1:4" ht="14.25">
      <c r="A29" s="20" t="s">
        <v>116</v>
      </c>
      <c r="B29" s="221">
        <v>59000000</v>
      </c>
      <c r="C29" s="19"/>
      <c r="D29" s="19"/>
    </row>
    <row r="30" spans="1:4" ht="13.5">
      <c r="A30" s="15" t="s">
        <v>117</v>
      </c>
      <c r="B30" s="220">
        <v>59000000</v>
      </c>
      <c r="C30" s="13"/>
      <c r="D30" s="13"/>
    </row>
    <row r="31" spans="1:4" ht="13.5">
      <c r="A31" s="254" t="s">
        <v>118</v>
      </c>
      <c r="B31" s="255">
        <v>59000000</v>
      </c>
      <c r="C31" s="18"/>
      <c r="D31" s="18"/>
    </row>
    <row r="32" spans="1:4" ht="13.5">
      <c r="A32" s="15" t="s">
        <v>119</v>
      </c>
      <c r="B32" s="220"/>
      <c r="C32" s="19"/>
      <c r="D32" s="19"/>
    </row>
    <row r="33" spans="1:4" ht="13.5">
      <c r="A33" s="15" t="s">
        <v>249</v>
      </c>
      <c r="B33" s="220"/>
      <c r="C33" s="19"/>
      <c r="D33" s="19"/>
    </row>
    <row r="34" spans="1:4" ht="14.25">
      <c r="A34" s="20" t="s">
        <v>120</v>
      </c>
      <c r="B34" s="221">
        <v>2626507</v>
      </c>
      <c r="C34" s="13"/>
      <c r="D34" s="13"/>
    </row>
    <row r="35" spans="1:4" ht="14.25">
      <c r="A35" s="12"/>
      <c r="B35" s="221"/>
      <c r="C35" s="13"/>
      <c r="D35" s="13"/>
    </row>
    <row r="36" spans="1:4" ht="13.5">
      <c r="A36" s="12" t="s">
        <v>121</v>
      </c>
      <c r="B36" s="215">
        <v>56142163</v>
      </c>
      <c r="C36" s="13"/>
      <c r="D36" s="13"/>
    </row>
    <row r="37" spans="1:4" ht="14.25">
      <c r="A37" s="20" t="s">
        <v>122</v>
      </c>
      <c r="B37" s="221">
        <v>634398</v>
      </c>
      <c r="C37" s="19"/>
      <c r="D37" s="19"/>
    </row>
    <row r="38" spans="1:4" ht="15.75" customHeight="1">
      <c r="A38" s="20" t="s">
        <v>123</v>
      </c>
      <c r="B38" s="221">
        <v>13067866</v>
      </c>
      <c r="C38" s="13"/>
      <c r="D38" s="13"/>
    </row>
    <row r="39" spans="1:4" ht="14.25" hidden="1">
      <c r="A39" s="20"/>
      <c r="B39" s="219"/>
      <c r="C39" s="13"/>
      <c r="D39" s="13"/>
    </row>
    <row r="40" spans="1:4" ht="14.25">
      <c r="A40" s="20" t="s">
        <v>124</v>
      </c>
      <c r="B40" s="223">
        <v>1791369</v>
      </c>
      <c r="C40" s="16"/>
      <c r="D40" s="16"/>
    </row>
    <row r="41" spans="1:4" ht="14.25">
      <c r="A41" s="20" t="s">
        <v>125</v>
      </c>
      <c r="B41" s="221">
        <v>19386282</v>
      </c>
      <c r="C41" s="13"/>
      <c r="D41" s="13"/>
    </row>
    <row r="42" spans="1:4" ht="14.25">
      <c r="A42" s="252" t="s">
        <v>126</v>
      </c>
      <c r="B42" s="221">
        <v>7200000</v>
      </c>
      <c r="C42" s="13"/>
      <c r="D42" s="13"/>
    </row>
    <row r="43" spans="1:4" ht="14.25">
      <c r="A43" s="252" t="s">
        <v>127</v>
      </c>
      <c r="B43" s="221">
        <v>11514000</v>
      </c>
      <c r="C43" s="13"/>
      <c r="D43" s="13"/>
    </row>
    <row r="44" spans="1:4" ht="14.25">
      <c r="A44" s="20" t="s">
        <v>128</v>
      </c>
      <c r="B44" s="223"/>
      <c r="C44" s="18"/>
      <c r="D44" s="18"/>
    </row>
    <row r="45" spans="1:4" ht="14.25">
      <c r="A45" s="20" t="s">
        <v>129</v>
      </c>
      <c r="B45" s="223">
        <v>860000</v>
      </c>
      <c r="C45" s="18"/>
      <c r="D45" s="18"/>
    </row>
    <row r="46" spans="1:4" ht="14.25">
      <c r="A46" s="20" t="s">
        <v>130</v>
      </c>
      <c r="B46" s="215"/>
      <c r="C46" s="18"/>
      <c r="D46" s="18"/>
    </row>
    <row r="47" spans="1:4" ht="14.25">
      <c r="A47" s="20" t="s">
        <v>131</v>
      </c>
      <c r="B47" s="221">
        <v>1445248</v>
      </c>
      <c r="C47" s="18"/>
      <c r="D47" s="18"/>
    </row>
    <row r="48" spans="1:4" ht="14.25">
      <c r="A48" s="24" t="s">
        <v>132</v>
      </c>
      <c r="B48" s="221">
        <v>243000</v>
      </c>
      <c r="C48" s="18"/>
      <c r="D48" s="18"/>
    </row>
    <row r="49" spans="1:4" ht="14.25" thickBot="1">
      <c r="A49" s="162"/>
      <c r="B49" s="224"/>
      <c r="C49" s="18"/>
      <c r="D49" s="18"/>
    </row>
    <row r="50" spans="1:4" ht="13.5">
      <c r="A50" s="157"/>
      <c r="B50" s="284"/>
      <c r="C50" s="18"/>
      <c r="D50" s="18"/>
    </row>
    <row r="51" spans="1:4" ht="13.5">
      <c r="A51" s="157"/>
      <c r="B51" s="284"/>
      <c r="C51" s="18"/>
      <c r="D51" s="18"/>
    </row>
    <row r="52" spans="1:4" ht="13.5">
      <c r="A52" s="157"/>
      <c r="B52" s="225"/>
      <c r="C52" s="16"/>
      <c r="D52" s="13"/>
    </row>
    <row r="53" spans="1:4" ht="13.5">
      <c r="A53" s="157"/>
      <c r="B53" s="225"/>
      <c r="C53" s="16"/>
      <c r="D53" s="13"/>
    </row>
    <row r="54" spans="1:4" ht="14.25" thickBot="1">
      <c r="A54" s="157"/>
      <c r="B54" s="226"/>
      <c r="C54" s="11"/>
      <c r="D54" s="11"/>
    </row>
    <row r="55" spans="1:4" ht="20.25" customHeight="1">
      <c r="A55" s="9" t="s">
        <v>3</v>
      </c>
      <c r="B55" s="227" t="s">
        <v>150</v>
      </c>
      <c r="C55" s="11"/>
      <c r="D55" s="11"/>
    </row>
    <row r="56" spans="1:4" ht="13.5">
      <c r="A56" s="12" t="s">
        <v>133</v>
      </c>
      <c r="B56" s="215">
        <v>5434900</v>
      </c>
      <c r="C56" s="19"/>
      <c r="D56" s="19"/>
    </row>
    <row r="57" spans="1:4" ht="14.25">
      <c r="A57" s="20" t="s">
        <v>134</v>
      </c>
      <c r="B57" s="221"/>
      <c r="C57" s="13"/>
      <c r="D57" s="13"/>
    </row>
    <row r="58" spans="1:4" ht="14.25">
      <c r="A58" s="20" t="s">
        <v>135</v>
      </c>
      <c r="B58" s="221">
        <v>5100000</v>
      </c>
      <c r="C58" s="13"/>
      <c r="D58" s="13"/>
    </row>
    <row r="59" spans="1:4" ht="14.25">
      <c r="A59" s="20" t="s">
        <v>136</v>
      </c>
      <c r="B59" s="221">
        <v>334900</v>
      </c>
      <c r="C59" s="22"/>
      <c r="D59" s="22"/>
    </row>
    <row r="60" spans="1:4" ht="13.5">
      <c r="A60" s="15"/>
      <c r="B60" s="220"/>
      <c r="C60" s="22"/>
      <c r="D60" s="22"/>
    </row>
    <row r="61" spans="1:4" ht="13.5">
      <c r="A61" s="12" t="s">
        <v>137</v>
      </c>
      <c r="B61" s="215">
        <v>2552550</v>
      </c>
      <c r="C61" s="23"/>
      <c r="D61" s="23"/>
    </row>
    <row r="62" spans="1:4" ht="14.25">
      <c r="A62" s="20" t="s">
        <v>222</v>
      </c>
      <c r="B62" s="221">
        <v>1277890</v>
      </c>
      <c r="C62" s="22"/>
      <c r="D62" s="22"/>
    </row>
    <row r="63" spans="1:4" ht="14.25">
      <c r="A63" s="20" t="s">
        <v>138</v>
      </c>
      <c r="B63" s="221">
        <v>1274660</v>
      </c>
      <c r="C63" s="22"/>
      <c r="D63" s="22"/>
    </row>
    <row r="64" spans="1:4" ht="14.25">
      <c r="A64" s="20"/>
      <c r="B64" s="221"/>
      <c r="C64" s="22"/>
      <c r="D64" s="22"/>
    </row>
    <row r="65" spans="1:4" ht="13.5">
      <c r="A65" s="12" t="s">
        <v>139</v>
      </c>
      <c r="B65" s="215">
        <v>1200000</v>
      </c>
      <c r="C65" s="22"/>
      <c r="D65" s="22"/>
    </row>
    <row r="66" spans="1:4" ht="14.25">
      <c r="A66" s="20" t="s">
        <v>140</v>
      </c>
      <c r="B66" s="221">
        <v>1200000</v>
      </c>
      <c r="C66" s="22"/>
      <c r="D66" s="22"/>
    </row>
    <row r="67" spans="1:4" ht="13.5">
      <c r="A67" s="17"/>
      <c r="B67" s="220"/>
      <c r="C67" s="25"/>
      <c r="D67" s="25"/>
    </row>
    <row r="68" spans="1:4" ht="13.5">
      <c r="A68" s="12" t="s">
        <v>141</v>
      </c>
      <c r="B68" s="215">
        <v>379770889</v>
      </c>
      <c r="C68" s="26"/>
      <c r="D68" s="26"/>
    </row>
    <row r="69" spans="1:4" ht="14.25">
      <c r="A69" s="20" t="s">
        <v>142</v>
      </c>
      <c r="B69" s="228"/>
      <c r="C69" s="16"/>
      <c r="D69" s="13"/>
    </row>
    <row r="70" spans="1:4" ht="13.5">
      <c r="A70" s="15" t="s">
        <v>143</v>
      </c>
      <c r="B70" s="220"/>
      <c r="C70" s="16"/>
      <c r="D70" s="13"/>
    </row>
    <row r="71" spans="1:4" ht="13.5">
      <c r="A71" s="17" t="s">
        <v>144</v>
      </c>
      <c r="B71" s="222"/>
      <c r="C71" s="19"/>
      <c r="D71" s="19"/>
    </row>
    <row r="72" spans="1:4" ht="14.25">
      <c r="A72" s="20" t="s">
        <v>145</v>
      </c>
      <c r="B72" s="220"/>
      <c r="C72" s="13"/>
      <c r="D72" s="13"/>
    </row>
    <row r="73" spans="1:4" ht="14.25">
      <c r="A73" s="24" t="s">
        <v>146</v>
      </c>
      <c r="B73" s="216">
        <v>206194077</v>
      </c>
      <c r="C73" s="22"/>
      <c r="D73" s="22"/>
    </row>
    <row r="74" spans="1:4" ht="13.5">
      <c r="A74" s="21" t="s">
        <v>147</v>
      </c>
      <c r="B74" s="217">
        <v>206194077</v>
      </c>
      <c r="C74" s="22"/>
      <c r="D74" s="22"/>
    </row>
    <row r="75" spans="1:4" ht="14.25">
      <c r="A75" s="24" t="s">
        <v>148</v>
      </c>
      <c r="B75" s="229"/>
      <c r="C75" s="22"/>
      <c r="D75" s="22"/>
    </row>
    <row r="76" spans="1:4" ht="14.25">
      <c r="A76" s="24" t="s">
        <v>149</v>
      </c>
      <c r="B76" s="216">
        <v>173576812</v>
      </c>
      <c r="C76" s="22"/>
      <c r="D76" s="22"/>
    </row>
    <row r="77" spans="1:4" ht="13.5">
      <c r="A77" s="15"/>
      <c r="B77" s="220"/>
      <c r="C77" s="22"/>
      <c r="D77" s="22"/>
    </row>
    <row r="78" spans="1:4" ht="13.5">
      <c r="A78" s="17"/>
      <c r="B78" s="222"/>
      <c r="C78" s="27"/>
      <c r="D78" s="27"/>
    </row>
    <row r="79" spans="1:4" ht="13.5">
      <c r="A79" s="12"/>
      <c r="B79" s="230"/>
      <c r="C79" s="27"/>
      <c r="D79" s="27"/>
    </row>
    <row r="80" spans="1:4" ht="18" customHeight="1" thickBot="1">
      <c r="A80" s="163" t="s">
        <v>151</v>
      </c>
      <c r="B80" s="231">
        <v>951870661</v>
      </c>
      <c r="C80" s="22"/>
      <c r="D80" s="22"/>
    </row>
    <row r="81" spans="1:4" ht="13.5">
      <c r="A81" s="153"/>
      <c r="B81" s="257"/>
      <c r="C81" s="22"/>
      <c r="D81" s="22"/>
    </row>
    <row r="82" spans="1:4" ht="14.25">
      <c r="A82" s="155"/>
      <c r="B82" s="265"/>
      <c r="C82" s="18"/>
      <c r="D82" s="18"/>
    </row>
    <row r="83" spans="1:4" ht="13.5">
      <c r="A83" s="157"/>
      <c r="B83" s="260"/>
      <c r="C83" s="18"/>
      <c r="D83" s="18"/>
    </row>
    <row r="84" spans="1:4" ht="13.5">
      <c r="A84" s="157"/>
      <c r="B84" s="257"/>
      <c r="C84" s="13"/>
      <c r="D84" s="13"/>
    </row>
    <row r="85" spans="1:4" ht="13.5">
      <c r="A85" s="159"/>
      <c r="B85" s="264"/>
      <c r="C85" s="13"/>
      <c r="D85" s="13"/>
    </row>
    <row r="86" spans="1:4" ht="13.5">
      <c r="A86" s="159"/>
      <c r="B86" s="277"/>
      <c r="C86" s="22"/>
      <c r="D86" s="22"/>
    </row>
    <row r="87" spans="1:4" ht="13.5">
      <c r="A87" s="159"/>
      <c r="B87" s="278"/>
      <c r="C87" s="22"/>
      <c r="D87" s="22"/>
    </row>
    <row r="88" spans="1:4" ht="14.25">
      <c r="A88" s="262"/>
      <c r="B88" s="279"/>
      <c r="C88" s="28"/>
      <c r="D88" s="29"/>
    </row>
    <row r="89" spans="1:4" ht="14.25">
      <c r="A89" s="262"/>
      <c r="B89" s="280"/>
      <c r="C89" s="28"/>
      <c r="D89" s="29"/>
    </row>
    <row r="90" spans="1:4" ht="13.5">
      <c r="A90" s="157"/>
      <c r="B90" s="267"/>
      <c r="C90" s="28"/>
      <c r="D90" s="29"/>
    </row>
    <row r="91" spans="1:4" ht="13.5">
      <c r="A91" s="157"/>
      <c r="B91" s="267"/>
      <c r="C91" s="28"/>
      <c r="D91" s="29"/>
    </row>
    <row r="92" spans="1:4" ht="13.5">
      <c r="A92" s="159"/>
      <c r="B92" s="277"/>
      <c r="C92" s="28"/>
      <c r="D92" s="29"/>
    </row>
    <row r="93" spans="1:4" ht="13.5">
      <c r="A93" s="281"/>
      <c r="B93" s="259"/>
      <c r="D93" s="29"/>
    </row>
    <row r="94" spans="1:4" ht="13.5">
      <c r="A94" s="16"/>
      <c r="B94" s="282"/>
      <c r="D94" s="29"/>
    </row>
    <row r="95" spans="1:4" ht="13.5">
      <c r="A95" s="16"/>
      <c r="B95" s="225"/>
      <c r="D95" s="29"/>
    </row>
    <row r="96" spans="1:4" ht="13.5">
      <c r="A96" s="157"/>
      <c r="B96" s="258"/>
      <c r="D96" s="29"/>
    </row>
    <row r="97" spans="1:4" ht="13.5">
      <c r="A97" s="157"/>
      <c r="B97" s="258"/>
      <c r="D97" s="29"/>
    </row>
    <row r="98" spans="1:4" ht="14.25">
      <c r="A98" s="262"/>
      <c r="B98" s="280"/>
      <c r="D98" s="29"/>
    </row>
    <row r="99" spans="1:4" ht="13.5">
      <c r="A99" s="157"/>
      <c r="B99" s="267"/>
      <c r="D99" s="29"/>
    </row>
    <row r="100" spans="1:4" ht="13.5">
      <c r="A100" s="157"/>
      <c r="B100" s="267"/>
      <c r="D100" s="29"/>
    </row>
    <row r="101" spans="1:4" ht="13.5">
      <c r="A101" s="256"/>
      <c r="B101" s="226"/>
      <c r="D101" s="29"/>
    </row>
    <row r="102" spans="1:4" ht="14.25">
      <c r="A102" s="164"/>
      <c r="B102" s="232"/>
      <c r="D102" s="29"/>
    </row>
    <row r="103" spans="1:4" ht="13.5">
      <c r="A103" s="185"/>
      <c r="B103" s="233"/>
      <c r="D103" s="29"/>
    </row>
    <row r="104" spans="1:4" ht="13.5">
      <c r="A104" s="256"/>
      <c r="B104" s="226"/>
      <c r="D104" s="29"/>
    </row>
    <row r="105" spans="1:4" ht="13.5">
      <c r="A105" s="153"/>
      <c r="B105" s="257"/>
      <c r="D105" s="29"/>
    </row>
    <row r="106" spans="1:4" ht="13.5">
      <c r="A106" s="157"/>
      <c r="B106" s="225"/>
      <c r="D106" s="29"/>
    </row>
    <row r="107" spans="1:4" ht="13.5">
      <c r="A107" s="157"/>
      <c r="B107" s="225"/>
      <c r="C107" s="31"/>
      <c r="D107" s="32"/>
    </row>
    <row r="108" spans="1:4" ht="13.5">
      <c r="A108" s="157"/>
      <c r="B108" s="233"/>
      <c r="C108" s="11"/>
      <c r="D108" s="11"/>
    </row>
    <row r="109" spans="1:4" ht="13.5">
      <c r="A109" s="159"/>
      <c r="B109" s="225"/>
      <c r="C109" s="13"/>
      <c r="D109" s="13"/>
    </row>
    <row r="110" spans="1:4" ht="14.25">
      <c r="A110" s="166"/>
      <c r="B110" s="258"/>
      <c r="C110" s="14"/>
      <c r="D110" s="14"/>
    </row>
    <row r="111" spans="1:4" ht="13.5">
      <c r="A111" s="169"/>
      <c r="B111" s="259"/>
      <c r="C111" s="13"/>
      <c r="D111" s="13"/>
    </row>
    <row r="112" spans="1:4" ht="13.5">
      <c r="A112" s="153"/>
      <c r="B112" s="257"/>
      <c r="C112" s="13"/>
      <c r="D112" s="13"/>
    </row>
    <row r="113" spans="1:4" ht="13.5">
      <c r="A113" s="157"/>
      <c r="B113" s="260"/>
      <c r="C113" s="13"/>
      <c r="D113" s="13"/>
    </row>
    <row r="114" spans="1:4" ht="13.5">
      <c r="A114" s="157"/>
      <c r="B114" s="225"/>
      <c r="C114" s="13"/>
      <c r="D114" s="13"/>
    </row>
    <row r="115" spans="1:4" ht="13.5">
      <c r="A115" s="157"/>
      <c r="B115" s="233"/>
      <c r="C115" s="13"/>
      <c r="D115" s="13"/>
    </row>
    <row r="116" spans="1:4" ht="13.5">
      <c r="A116" s="153"/>
      <c r="B116" s="258"/>
      <c r="C116" s="16"/>
      <c r="D116" s="16"/>
    </row>
    <row r="117" spans="1:4" ht="13.5">
      <c r="A117" s="153"/>
      <c r="B117" s="258"/>
      <c r="C117" s="13"/>
      <c r="D117" s="13"/>
    </row>
    <row r="118" spans="1:4" ht="13.5">
      <c r="A118" s="153"/>
      <c r="B118" s="261"/>
      <c r="C118" s="13"/>
      <c r="D118" s="13"/>
    </row>
    <row r="119" spans="1:4" ht="14.25">
      <c r="A119" s="159"/>
      <c r="B119" s="225"/>
      <c r="C119" s="14"/>
      <c r="D119" s="14"/>
    </row>
    <row r="120" spans="1:4" ht="14.25">
      <c r="A120" s="262"/>
      <c r="B120" s="232"/>
      <c r="C120" s="14"/>
      <c r="D120" s="14"/>
    </row>
    <row r="121" spans="1:4" ht="14.25">
      <c r="A121" s="153"/>
      <c r="B121" s="261"/>
      <c r="C121" s="14"/>
      <c r="D121" s="14"/>
    </row>
    <row r="122" spans="1:4" ht="14.25">
      <c r="A122" s="157"/>
      <c r="B122" s="260"/>
      <c r="C122" s="14"/>
      <c r="D122" s="14"/>
    </row>
    <row r="123" spans="1:4" ht="14.25">
      <c r="A123" s="157"/>
      <c r="B123" s="263"/>
      <c r="C123" s="14"/>
      <c r="D123" s="14"/>
    </row>
    <row r="124" spans="1:4" ht="13.5">
      <c r="A124" s="153"/>
      <c r="B124" s="261"/>
      <c r="C124" s="13"/>
      <c r="D124" s="13"/>
    </row>
    <row r="125" spans="1:4" ht="13.5">
      <c r="A125" s="153"/>
      <c r="B125" s="264"/>
      <c r="C125" s="13"/>
      <c r="D125" s="13"/>
    </row>
    <row r="126" spans="1:4" ht="13.5">
      <c r="A126" s="171"/>
      <c r="B126" s="257"/>
      <c r="C126" s="13"/>
      <c r="D126" s="13"/>
    </row>
    <row r="127" spans="1:4" ht="13.5">
      <c r="A127" s="153"/>
      <c r="B127" s="261"/>
      <c r="C127" s="13"/>
      <c r="D127" s="13"/>
    </row>
    <row r="128" spans="1:4" ht="14.25">
      <c r="A128" s="157"/>
      <c r="B128" s="265"/>
      <c r="C128" s="14"/>
      <c r="D128" s="14"/>
    </row>
    <row r="129" spans="1:4" ht="15.75">
      <c r="A129" s="171"/>
      <c r="B129" s="266"/>
      <c r="C129" s="33"/>
      <c r="D129" s="33"/>
    </row>
    <row r="130" spans="1:4" ht="16.5">
      <c r="A130" s="171"/>
      <c r="B130" s="266"/>
      <c r="C130" s="34"/>
      <c r="D130" s="35"/>
    </row>
    <row r="131" spans="1:4" ht="13.5">
      <c r="A131" s="170"/>
      <c r="B131" s="267"/>
      <c r="C131" s="36"/>
      <c r="D131" s="37"/>
    </row>
    <row r="132" spans="1:4" ht="13.5">
      <c r="A132" s="160"/>
      <c r="B132" s="268"/>
      <c r="C132" s="29"/>
      <c r="D132" s="29"/>
    </row>
    <row r="133" spans="1:4" ht="13.5">
      <c r="A133" s="171"/>
      <c r="B133" s="266"/>
      <c r="C133" s="38"/>
      <c r="D133" s="29"/>
    </row>
    <row r="134" spans="1:4" ht="13.5">
      <c r="A134" s="170"/>
      <c r="B134" s="268"/>
      <c r="C134" s="29"/>
      <c r="D134" s="29"/>
    </row>
    <row r="135" spans="1:4" ht="13.5">
      <c r="A135" s="160"/>
      <c r="B135" s="268"/>
      <c r="C135" s="37"/>
      <c r="D135" s="37"/>
    </row>
    <row r="136" spans="1:4" ht="13.5">
      <c r="A136" s="172"/>
      <c r="B136" s="269"/>
      <c r="C136" s="37"/>
      <c r="D136" s="37"/>
    </row>
    <row r="137" spans="1:4" ht="13.5">
      <c r="A137" s="172"/>
      <c r="B137" s="269"/>
      <c r="C137" s="37"/>
      <c r="D137" s="37"/>
    </row>
    <row r="138" spans="1:4" ht="13.5">
      <c r="A138" s="170"/>
      <c r="B138" s="267"/>
      <c r="C138" s="37"/>
      <c r="D138" s="37"/>
    </row>
    <row r="139" spans="1:4" ht="13.5">
      <c r="A139" s="171"/>
      <c r="B139" s="266"/>
      <c r="C139" s="1"/>
      <c r="D139" s="29"/>
    </row>
    <row r="140" spans="1:4" ht="13.5">
      <c r="A140" s="171"/>
      <c r="B140" s="266"/>
      <c r="C140" s="29"/>
      <c r="D140" s="29"/>
    </row>
    <row r="141" spans="1:4" ht="13.5">
      <c r="A141" s="160"/>
      <c r="B141" s="269"/>
      <c r="C141" s="29"/>
      <c r="D141" s="29"/>
    </row>
    <row r="142" spans="1:4" ht="13.5">
      <c r="A142" s="160"/>
      <c r="B142" s="160"/>
      <c r="C142" s="29"/>
      <c r="D142" s="29"/>
    </row>
    <row r="143" spans="1:4" ht="13.5">
      <c r="A143" s="171"/>
      <c r="B143" s="171"/>
      <c r="C143" s="29"/>
      <c r="D143" s="29"/>
    </row>
    <row r="144" spans="1:4" ht="13.5">
      <c r="A144" s="170"/>
      <c r="B144" s="160"/>
      <c r="C144" s="37"/>
      <c r="D144" s="37"/>
    </row>
    <row r="145" spans="1:4" ht="13.5">
      <c r="A145" s="160"/>
      <c r="B145" s="160"/>
      <c r="C145" s="37"/>
      <c r="D145" s="37"/>
    </row>
    <row r="146" spans="1:4" ht="13.5">
      <c r="A146" s="172"/>
      <c r="B146" s="172"/>
      <c r="C146" s="37"/>
      <c r="D146" s="37"/>
    </row>
    <row r="147" spans="1:4" ht="13.5">
      <c r="A147" s="172"/>
      <c r="B147" s="172"/>
      <c r="C147" s="37"/>
      <c r="D147" s="37"/>
    </row>
    <row r="148" spans="1:4" ht="13.5">
      <c r="A148" s="172"/>
      <c r="B148" s="160"/>
      <c r="C148" s="37"/>
      <c r="D148" s="37"/>
    </row>
    <row r="149" spans="1:4" ht="13.5">
      <c r="A149" s="160"/>
      <c r="B149" s="172"/>
      <c r="C149" s="37"/>
      <c r="D149" s="37"/>
    </row>
    <row r="150" spans="1:4" ht="12.75">
      <c r="A150" s="37"/>
      <c r="B150" s="36"/>
      <c r="C150" s="29"/>
      <c r="D150" s="29"/>
    </row>
    <row r="151" spans="1:4" ht="12.75">
      <c r="A151" s="37"/>
      <c r="B151" s="37"/>
      <c r="C151" s="1"/>
      <c r="D151" s="29"/>
    </row>
    <row r="152" spans="1:2" ht="12.75">
      <c r="A152" s="37"/>
      <c r="B152" s="37"/>
    </row>
    <row r="153" spans="1:2" ht="14.25">
      <c r="A153" s="164"/>
      <c r="B153" s="161"/>
    </row>
    <row r="154" spans="1:2" ht="13.5">
      <c r="A154" s="16"/>
      <c r="B154" s="16"/>
    </row>
    <row r="155" spans="1:2" ht="13.5">
      <c r="A155" s="16"/>
      <c r="B155" s="13"/>
    </row>
    <row r="156" spans="1:2" ht="13.5">
      <c r="A156" s="157"/>
      <c r="B156" s="158"/>
    </row>
    <row r="157" spans="1:2" ht="13.5">
      <c r="A157" s="157"/>
      <c r="B157" s="158"/>
    </row>
    <row r="158" spans="1:2" ht="13.5">
      <c r="A158" s="166"/>
      <c r="B158" s="158"/>
    </row>
    <row r="159" spans="1:2" ht="13.5">
      <c r="A159" s="153"/>
      <c r="B159" s="154"/>
    </row>
    <row r="160" spans="1:2" ht="14.25">
      <c r="A160" s="155"/>
      <c r="B160" s="156"/>
    </row>
    <row r="161" spans="1:2" ht="13.5">
      <c r="A161" s="157"/>
      <c r="B161" s="158"/>
    </row>
    <row r="162" spans="1:2" ht="13.5">
      <c r="A162" s="157"/>
      <c r="B162" s="158"/>
    </row>
    <row r="163" spans="1:2" ht="13.5">
      <c r="A163" s="157"/>
      <c r="B163" s="158"/>
    </row>
    <row r="164" spans="1:2" ht="14.25">
      <c r="A164" s="155"/>
      <c r="B164" s="167"/>
    </row>
    <row r="165" spans="1:2" ht="13.5">
      <c r="A165" s="157"/>
      <c r="B165" s="13"/>
    </row>
    <row r="166" spans="1:2" ht="13.5">
      <c r="A166" s="157"/>
      <c r="B166" s="13"/>
    </row>
    <row r="167" spans="1:2" ht="13.5">
      <c r="A167" s="157"/>
      <c r="B167" s="19"/>
    </row>
    <row r="168" spans="1:2" ht="13.5">
      <c r="A168" s="159"/>
      <c r="B168" s="13"/>
    </row>
    <row r="169" spans="1:2" ht="13.5">
      <c r="A169" s="153"/>
      <c r="B169" s="158"/>
    </row>
    <row r="170" spans="1:2" ht="13.5">
      <c r="A170" s="157"/>
      <c r="B170" s="158"/>
    </row>
    <row r="171" spans="1:2" ht="13.5">
      <c r="A171" s="157"/>
      <c r="B171" s="158"/>
    </row>
    <row r="172" spans="1:2" ht="13.5">
      <c r="A172" s="153"/>
      <c r="B172" s="154"/>
    </row>
    <row r="173" spans="1:2" ht="13.5">
      <c r="A173" s="157"/>
      <c r="B173" s="158"/>
    </row>
    <row r="174" spans="1:2" ht="13.5">
      <c r="A174" s="153"/>
      <c r="B174" s="168"/>
    </row>
    <row r="175" spans="1:2" ht="14.25">
      <c r="A175" s="157"/>
      <c r="B175" s="155"/>
    </row>
    <row r="176" spans="1:2" ht="13.5">
      <c r="A176" s="157"/>
      <c r="B176" s="157"/>
    </row>
    <row r="177" spans="1:2" ht="13.5">
      <c r="A177" s="157"/>
      <c r="B177" s="153"/>
    </row>
    <row r="178" spans="1:2" ht="13.5">
      <c r="A178" s="169"/>
      <c r="B178" s="169"/>
    </row>
    <row r="179" spans="1:2" ht="13.5">
      <c r="A179" s="159"/>
      <c r="B179" s="169"/>
    </row>
    <row r="180" spans="1:2" ht="13.5">
      <c r="A180" s="159"/>
      <c r="B180" s="159"/>
    </row>
    <row r="181" spans="1:2" ht="13.5">
      <c r="A181" s="159"/>
      <c r="B181" s="159"/>
    </row>
    <row r="182" spans="1:2" ht="13.5">
      <c r="A182" s="157"/>
      <c r="B182" s="157"/>
    </row>
    <row r="183" spans="1:2" ht="13.5">
      <c r="A183" s="159"/>
      <c r="B183" s="157"/>
    </row>
    <row r="184" spans="1:2" ht="13.5">
      <c r="A184" s="159"/>
      <c r="B184" s="170"/>
    </row>
    <row r="185" spans="1:2" ht="13.5">
      <c r="A185" s="170"/>
      <c r="B185" s="170"/>
    </row>
    <row r="186" spans="1:2" ht="13.5">
      <c r="A186" s="171"/>
      <c r="B186" s="171"/>
    </row>
    <row r="187" spans="1:2" ht="13.5">
      <c r="A187" s="170"/>
      <c r="B187" s="170"/>
    </row>
    <row r="188" spans="1:2" ht="13.5">
      <c r="A188" s="170"/>
      <c r="B188" s="170"/>
    </row>
    <row r="189" spans="1:2" ht="13.5">
      <c r="A189" s="160"/>
      <c r="B189" s="160"/>
    </row>
    <row r="190" spans="1:2" ht="13.5">
      <c r="A190" s="160"/>
      <c r="B190" s="160"/>
    </row>
    <row r="191" spans="1:2" ht="13.5">
      <c r="A191" s="170"/>
      <c r="B191" s="160"/>
    </row>
    <row r="192" spans="1:2" ht="13.5">
      <c r="A192" s="160"/>
      <c r="B192" s="160"/>
    </row>
    <row r="193" spans="1:2" ht="13.5">
      <c r="A193" s="160"/>
      <c r="B193" s="160"/>
    </row>
    <row r="194" spans="1:2" ht="13.5">
      <c r="A194" s="172"/>
      <c r="B194" s="172"/>
    </row>
  </sheetData>
  <sheetProtection/>
  <mergeCells count="1"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9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61.125" style="0" customWidth="1"/>
    <col min="2" max="2" width="21.875" style="0" customWidth="1"/>
    <col min="6" max="6" width="57.00390625" style="0" customWidth="1"/>
    <col min="7" max="7" width="8.50390625" style="0" customWidth="1"/>
  </cols>
  <sheetData>
    <row r="1" spans="1:4" ht="13.5">
      <c r="A1" s="152" t="s">
        <v>379</v>
      </c>
      <c r="B1" s="148"/>
      <c r="C1" s="151"/>
      <c r="D1" s="151"/>
    </row>
    <row r="2" spans="1:4" ht="12.75">
      <c r="A2" s="152" t="s">
        <v>296</v>
      </c>
      <c r="B2" s="7"/>
      <c r="C2" s="7"/>
      <c r="D2" s="7"/>
    </row>
    <row r="3" spans="1:4" ht="12.75">
      <c r="A3" s="7"/>
      <c r="B3" s="7"/>
      <c r="C3" s="7"/>
      <c r="D3" s="7"/>
    </row>
    <row r="4" spans="1:4" ht="15">
      <c r="A4" s="283" t="s">
        <v>261</v>
      </c>
      <c r="B4" s="283"/>
      <c r="C4" s="283"/>
      <c r="D4" s="283"/>
    </row>
    <row r="5" spans="1:4" ht="14.25" thickBot="1">
      <c r="A5" s="7"/>
      <c r="B5" s="8"/>
      <c r="C5" s="7"/>
      <c r="D5" s="7"/>
    </row>
    <row r="6" spans="1:4" ht="18.75" customHeight="1">
      <c r="A6" s="9" t="s">
        <v>3</v>
      </c>
      <c r="B6" s="10" t="s">
        <v>150</v>
      </c>
      <c r="C6" s="8"/>
      <c r="D6" s="7"/>
    </row>
    <row r="7" spans="1:4" ht="13.5">
      <c r="A7" s="12" t="s">
        <v>101</v>
      </c>
      <c r="B7" s="215">
        <v>305452187</v>
      </c>
      <c r="C7" s="405"/>
      <c r="D7" s="405"/>
    </row>
    <row r="8" spans="1:4" ht="14.25">
      <c r="A8" s="24" t="s">
        <v>102</v>
      </c>
      <c r="B8" s="216">
        <v>249579553</v>
      </c>
      <c r="C8" s="11"/>
      <c r="D8" s="11"/>
    </row>
    <row r="9" spans="1:4" ht="13.5">
      <c r="A9" s="21" t="s">
        <v>263</v>
      </c>
      <c r="B9" s="217">
        <v>114268591</v>
      </c>
      <c r="C9" s="13"/>
      <c r="D9" s="13"/>
    </row>
    <row r="10" spans="1:4" ht="14.25">
      <c r="A10" s="21" t="s">
        <v>264</v>
      </c>
      <c r="B10" s="217">
        <v>54956100</v>
      </c>
      <c r="C10" s="14"/>
      <c r="D10" s="14"/>
    </row>
    <row r="11" spans="1:4" ht="13.5">
      <c r="A11" s="21" t="s">
        <v>265</v>
      </c>
      <c r="B11" s="217">
        <v>33827000</v>
      </c>
      <c r="C11" s="13"/>
      <c r="D11" s="13"/>
    </row>
    <row r="12" spans="1:4" ht="13.5">
      <c r="A12" s="21" t="s">
        <v>266</v>
      </c>
      <c r="B12" s="217">
        <v>36231522</v>
      </c>
      <c r="C12" s="13"/>
      <c r="D12" s="13"/>
    </row>
    <row r="13" spans="1:4" ht="13.5">
      <c r="A13" s="21" t="s">
        <v>103</v>
      </c>
      <c r="B13" s="217">
        <v>5312160</v>
      </c>
      <c r="C13" s="13"/>
      <c r="D13" s="13"/>
    </row>
    <row r="14" spans="1:4" ht="14.25">
      <c r="A14" s="21" t="s">
        <v>104</v>
      </c>
      <c r="B14" s="216"/>
      <c r="C14" s="13"/>
      <c r="D14" s="13"/>
    </row>
    <row r="15" spans="1:4" ht="13.5">
      <c r="A15" s="338" t="s">
        <v>293</v>
      </c>
      <c r="B15" s="339" t="s">
        <v>298</v>
      </c>
      <c r="C15" s="13"/>
      <c r="D15" s="13"/>
    </row>
    <row r="16" spans="1:4" ht="14.25">
      <c r="A16" s="30" t="s">
        <v>105</v>
      </c>
      <c r="B16" s="218"/>
      <c r="C16" s="13"/>
      <c r="D16" s="13"/>
    </row>
    <row r="17" spans="1:4" ht="14.25">
      <c r="A17" s="197" t="s">
        <v>106</v>
      </c>
      <c r="B17" s="218"/>
      <c r="C17" s="13"/>
      <c r="D17" s="13"/>
    </row>
    <row r="18" spans="1:4" ht="14.25">
      <c r="A18" s="197" t="s">
        <v>107</v>
      </c>
      <c r="B18" s="218">
        <v>37716504</v>
      </c>
      <c r="C18" s="16"/>
      <c r="D18" s="16"/>
    </row>
    <row r="19" spans="1:4" ht="13.5">
      <c r="A19" s="338" t="s">
        <v>293</v>
      </c>
      <c r="B19" s="340" t="s">
        <v>299</v>
      </c>
      <c r="C19" s="13"/>
      <c r="D19" s="13"/>
    </row>
    <row r="20" spans="1:4" ht="13.5">
      <c r="A20" s="165" t="s">
        <v>108</v>
      </c>
      <c r="B20" s="234">
        <v>122691465</v>
      </c>
      <c r="C20" s="13"/>
      <c r="D20" s="13"/>
    </row>
    <row r="21" spans="1:4" ht="14.25">
      <c r="A21" s="24" t="s">
        <v>109</v>
      </c>
      <c r="B21" s="216">
        <v>15362000</v>
      </c>
      <c r="C21" s="16"/>
      <c r="D21" s="16"/>
    </row>
    <row r="22" spans="1:4" ht="14.25">
      <c r="A22" s="197" t="s">
        <v>110</v>
      </c>
      <c r="B22" s="218">
        <v>107329465</v>
      </c>
      <c r="C22" s="18"/>
      <c r="D22" s="18"/>
    </row>
    <row r="23" spans="1:7" ht="14.25">
      <c r="A23" s="165" t="s">
        <v>111</v>
      </c>
      <c r="B23" s="234">
        <v>77626507</v>
      </c>
      <c r="C23" s="19"/>
      <c r="D23" s="19"/>
      <c r="F23" s="155"/>
      <c r="G23" s="156"/>
    </row>
    <row r="24" spans="1:7" ht="14.25">
      <c r="A24" s="251" t="s">
        <v>112</v>
      </c>
      <c r="B24" s="134"/>
      <c r="C24" s="13"/>
      <c r="D24" s="13"/>
      <c r="F24" s="157"/>
      <c r="G24" s="158"/>
    </row>
    <row r="25" spans="1:4" ht="14.25">
      <c r="A25" s="251" t="s">
        <v>113</v>
      </c>
      <c r="B25" s="218">
        <v>17000000</v>
      </c>
      <c r="C25" s="19"/>
      <c r="D25" s="19"/>
    </row>
    <row r="26" spans="1:4" ht="13.5">
      <c r="A26" s="17" t="s">
        <v>114</v>
      </c>
      <c r="B26" s="219">
        <v>15000000</v>
      </c>
      <c r="C26" s="13"/>
      <c r="D26" s="13"/>
    </row>
    <row r="27" spans="1:4" ht="13.5">
      <c r="A27" s="17" t="s">
        <v>115</v>
      </c>
      <c r="B27" s="220">
        <v>2000000</v>
      </c>
      <c r="C27" s="13"/>
      <c r="D27" s="13"/>
    </row>
    <row r="28" spans="1:4" ht="14.25">
      <c r="A28" s="20" t="s">
        <v>116</v>
      </c>
      <c r="B28" s="221">
        <v>59000000</v>
      </c>
      <c r="C28" s="19"/>
      <c r="D28" s="19"/>
    </row>
    <row r="29" spans="1:4" ht="13.5">
      <c r="A29" s="15" t="s">
        <v>117</v>
      </c>
      <c r="B29" s="220">
        <v>59000000</v>
      </c>
      <c r="C29" s="13"/>
      <c r="D29" s="13"/>
    </row>
    <row r="30" spans="1:4" ht="13.5">
      <c r="A30" s="254" t="s">
        <v>118</v>
      </c>
      <c r="B30" s="255">
        <v>59000000</v>
      </c>
      <c r="C30" s="18"/>
      <c r="D30" s="18"/>
    </row>
    <row r="31" spans="1:4" ht="13.5">
      <c r="A31" s="15" t="s">
        <v>119</v>
      </c>
      <c r="B31" s="220"/>
      <c r="C31" s="19"/>
      <c r="D31" s="19"/>
    </row>
    <row r="32" spans="1:4" ht="13.5">
      <c r="A32" s="15" t="s">
        <v>249</v>
      </c>
      <c r="B32" s="220"/>
      <c r="C32" s="19"/>
      <c r="D32" s="19"/>
    </row>
    <row r="33" spans="1:4" ht="14.25">
      <c r="A33" s="20" t="s">
        <v>120</v>
      </c>
      <c r="B33" s="221">
        <v>800000</v>
      </c>
      <c r="C33" s="13"/>
      <c r="D33" s="13"/>
    </row>
    <row r="34" spans="1:4" ht="13.5">
      <c r="A34" s="338" t="s">
        <v>293</v>
      </c>
      <c r="B34" s="341" t="s">
        <v>300</v>
      </c>
      <c r="C34" s="13"/>
      <c r="D34" s="13"/>
    </row>
    <row r="35" spans="1:4" ht="13.5">
      <c r="A35" s="12" t="s">
        <v>121</v>
      </c>
      <c r="B35" s="215">
        <v>35432163</v>
      </c>
      <c r="C35" s="13"/>
      <c r="D35" s="13"/>
    </row>
    <row r="36" spans="1:4" ht="14.25">
      <c r="A36" s="20" t="s">
        <v>122</v>
      </c>
      <c r="B36" s="221">
        <v>40000</v>
      </c>
      <c r="C36" s="19"/>
      <c r="D36" s="19"/>
    </row>
    <row r="37" spans="1:4" ht="15" customHeight="1">
      <c r="A37" s="338" t="s">
        <v>293</v>
      </c>
      <c r="B37" s="341" t="s">
        <v>301</v>
      </c>
      <c r="C37" s="19"/>
      <c r="D37" s="19"/>
    </row>
    <row r="38" spans="1:4" ht="15.75" customHeight="1">
      <c r="A38" s="20" t="s">
        <v>123</v>
      </c>
      <c r="B38" s="221">
        <v>3681000</v>
      </c>
      <c r="C38" s="13"/>
      <c r="D38" s="13"/>
    </row>
    <row r="39" spans="1:4" ht="15" customHeight="1">
      <c r="A39" s="338" t="s">
        <v>293</v>
      </c>
      <c r="B39" s="341" t="s">
        <v>302</v>
      </c>
      <c r="C39" s="13"/>
      <c r="D39" s="13"/>
    </row>
    <row r="40" spans="1:4" ht="14.25">
      <c r="A40" s="20" t="s">
        <v>124</v>
      </c>
      <c r="B40" s="223">
        <v>1300000</v>
      </c>
      <c r="C40" s="16"/>
      <c r="D40" s="16"/>
    </row>
    <row r="41" spans="1:4" ht="13.5">
      <c r="A41" s="338" t="s">
        <v>293</v>
      </c>
      <c r="B41" s="341" t="s">
        <v>303</v>
      </c>
      <c r="C41" s="16"/>
      <c r="D41" s="16"/>
    </row>
    <row r="42" spans="1:4" ht="14.25">
      <c r="A42" s="20" t="s">
        <v>125</v>
      </c>
      <c r="B42" s="221">
        <v>17500000</v>
      </c>
      <c r="C42" s="13"/>
      <c r="D42" s="13"/>
    </row>
    <row r="43" spans="1:4" ht="13.5">
      <c r="A43" s="338" t="s">
        <v>293</v>
      </c>
      <c r="B43" s="341" t="s">
        <v>304</v>
      </c>
      <c r="C43" s="13"/>
      <c r="D43" s="13"/>
    </row>
    <row r="44" spans="1:4" ht="14.25">
      <c r="A44" s="252" t="s">
        <v>126</v>
      </c>
      <c r="B44" s="219"/>
      <c r="C44" s="13"/>
      <c r="D44" s="13"/>
    </row>
    <row r="45" spans="1:4" ht="14.25">
      <c r="A45" s="252" t="s">
        <v>127</v>
      </c>
      <c r="B45" s="221">
        <v>6070000</v>
      </c>
      <c r="C45" s="13"/>
      <c r="D45" s="13"/>
    </row>
    <row r="46" spans="1:4" ht="13.5">
      <c r="A46" s="338" t="s">
        <v>293</v>
      </c>
      <c r="B46" s="341" t="s">
        <v>305</v>
      </c>
      <c r="C46" s="13"/>
      <c r="D46" s="13"/>
    </row>
    <row r="47" spans="1:4" ht="14.25">
      <c r="A47" s="20" t="s">
        <v>128</v>
      </c>
      <c r="B47" s="223"/>
      <c r="C47" s="18"/>
      <c r="D47" s="18"/>
    </row>
    <row r="48" spans="1:4" ht="14.25">
      <c r="A48" s="20" t="s">
        <v>129</v>
      </c>
      <c r="B48" s="223">
        <v>860000</v>
      </c>
      <c r="C48" s="18"/>
      <c r="D48" s="18"/>
    </row>
    <row r="49" spans="1:4" ht="14.25">
      <c r="A49" s="20" t="s">
        <v>130</v>
      </c>
      <c r="B49" s="215"/>
      <c r="C49" s="18"/>
      <c r="D49" s="18"/>
    </row>
    <row r="50" spans="1:4" ht="14.25">
      <c r="A50" s="20" t="s">
        <v>131</v>
      </c>
      <c r="B50" s="222"/>
      <c r="C50" s="18"/>
      <c r="D50" s="18"/>
    </row>
    <row r="51" spans="1:4" ht="13.5">
      <c r="A51" s="338" t="s">
        <v>293</v>
      </c>
      <c r="B51" s="342" t="s">
        <v>306</v>
      </c>
      <c r="C51" s="18"/>
      <c r="D51" s="18"/>
    </row>
    <row r="52" spans="1:4" ht="15" thickBot="1">
      <c r="A52" s="343" t="s">
        <v>132</v>
      </c>
      <c r="B52" s="344">
        <v>243000</v>
      </c>
      <c r="C52" s="18"/>
      <c r="D52" s="18"/>
    </row>
    <row r="53" spans="1:4" ht="13.5">
      <c r="A53" s="157"/>
      <c r="B53" s="284"/>
      <c r="C53" s="18"/>
      <c r="D53" s="18"/>
    </row>
    <row r="54" spans="1:4" ht="13.5">
      <c r="A54" s="157"/>
      <c r="B54" s="284"/>
      <c r="C54" s="18"/>
      <c r="D54" s="18"/>
    </row>
    <row r="55" spans="1:4" ht="14.25" thickBot="1">
      <c r="A55" s="157"/>
      <c r="B55" s="226"/>
      <c r="C55" s="11"/>
      <c r="D55" s="11"/>
    </row>
    <row r="56" spans="1:4" ht="20.25" customHeight="1">
      <c r="A56" s="9" t="s">
        <v>3</v>
      </c>
      <c r="B56" s="227" t="s">
        <v>150</v>
      </c>
      <c r="C56" s="11"/>
      <c r="D56" s="11"/>
    </row>
    <row r="57" spans="1:4" ht="13.5">
      <c r="A57" s="12" t="s">
        <v>133</v>
      </c>
      <c r="B57" s="215">
        <v>5434900</v>
      </c>
      <c r="C57" s="19"/>
      <c r="D57" s="19"/>
    </row>
    <row r="58" spans="1:4" ht="14.25">
      <c r="A58" s="20" t="s">
        <v>134</v>
      </c>
      <c r="B58" s="221"/>
      <c r="C58" s="13"/>
      <c r="D58" s="13"/>
    </row>
    <row r="59" spans="1:4" ht="14.25">
      <c r="A59" s="20" t="s">
        <v>135</v>
      </c>
      <c r="B59" s="221">
        <v>5100000</v>
      </c>
      <c r="C59" s="13"/>
      <c r="D59" s="13"/>
    </row>
    <row r="60" spans="1:4" ht="14.25">
      <c r="A60" s="20" t="s">
        <v>136</v>
      </c>
      <c r="B60" s="221">
        <v>175000</v>
      </c>
      <c r="C60" s="22"/>
      <c r="D60" s="22"/>
    </row>
    <row r="61" spans="1:4" ht="13.5">
      <c r="A61" s="338" t="s">
        <v>293</v>
      </c>
      <c r="B61" s="341" t="s">
        <v>307</v>
      </c>
      <c r="C61" s="22"/>
      <c r="D61" s="22"/>
    </row>
    <row r="62" spans="1:4" ht="13.5">
      <c r="A62" s="338"/>
      <c r="B62" s="220"/>
      <c r="C62" s="22"/>
      <c r="D62" s="22"/>
    </row>
    <row r="63" spans="1:4" ht="13.5">
      <c r="A63" s="12" t="s">
        <v>137</v>
      </c>
      <c r="B63" s="215">
        <v>2552550</v>
      </c>
      <c r="C63" s="23"/>
      <c r="D63" s="23"/>
    </row>
    <row r="64" spans="1:4" ht="14.25">
      <c r="A64" s="20" t="s">
        <v>222</v>
      </c>
      <c r="B64" s="221">
        <v>1000000</v>
      </c>
      <c r="C64" s="22"/>
      <c r="D64" s="22"/>
    </row>
    <row r="65" spans="1:4" ht="13.5">
      <c r="A65" s="338" t="s">
        <v>293</v>
      </c>
      <c r="B65" s="341" t="s">
        <v>308</v>
      </c>
      <c r="C65" s="22"/>
      <c r="D65" s="22"/>
    </row>
    <row r="66" spans="1:4" ht="14.25">
      <c r="A66" s="20" t="s">
        <v>138</v>
      </c>
      <c r="B66" s="221">
        <v>600000</v>
      </c>
      <c r="C66" s="22"/>
      <c r="D66" s="22"/>
    </row>
    <row r="67" spans="1:4" ht="13.5">
      <c r="A67" s="338" t="s">
        <v>293</v>
      </c>
      <c r="B67" s="341" t="s">
        <v>309</v>
      </c>
      <c r="C67" s="22"/>
      <c r="D67" s="22"/>
    </row>
    <row r="68" spans="1:4" ht="14.25">
      <c r="A68" s="20"/>
      <c r="B68" s="221"/>
      <c r="C68" s="22"/>
      <c r="D68" s="22"/>
    </row>
    <row r="69" spans="1:4" ht="13.5">
      <c r="A69" s="12" t="s">
        <v>139</v>
      </c>
      <c r="B69" s="215">
        <v>1200000</v>
      </c>
      <c r="C69" s="22"/>
      <c r="D69" s="22"/>
    </row>
    <row r="70" spans="1:4" ht="14.25">
      <c r="A70" s="20" t="s">
        <v>140</v>
      </c>
      <c r="B70" s="221">
        <v>1200000</v>
      </c>
      <c r="C70" s="22"/>
      <c r="D70" s="22"/>
    </row>
    <row r="71" spans="1:4" ht="13.5">
      <c r="A71" s="17"/>
      <c r="B71" s="220"/>
      <c r="C71" s="25"/>
      <c r="D71" s="25"/>
    </row>
    <row r="72" spans="1:4" ht="13.5">
      <c r="A72" s="12" t="s">
        <v>141</v>
      </c>
      <c r="B72" s="215">
        <v>190806206</v>
      </c>
      <c r="C72" s="26"/>
      <c r="D72" s="26"/>
    </row>
    <row r="73" spans="1:4" ht="14.25">
      <c r="A73" s="20" t="s">
        <v>142</v>
      </c>
      <c r="B73" s="228"/>
      <c r="C73" s="16"/>
      <c r="D73" s="13"/>
    </row>
    <row r="74" spans="1:4" ht="13.5">
      <c r="A74" s="15" t="s">
        <v>143</v>
      </c>
      <c r="B74" s="220"/>
      <c r="C74" s="16"/>
      <c r="D74" s="13"/>
    </row>
    <row r="75" spans="1:4" ht="13.5">
      <c r="A75" s="17" t="s">
        <v>144</v>
      </c>
      <c r="B75" s="222"/>
      <c r="C75" s="19"/>
      <c r="D75" s="19"/>
    </row>
    <row r="76" spans="1:4" ht="14.25">
      <c r="A76" s="20" t="s">
        <v>145</v>
      </c>
      <c r="B76" s="220"/>
      <c r="C76" s="13"/>
      <c r="D76" s="13"/>
    </row>
    <row r="77" spans="1:4" ht="14.25">
      <c r="A77" s="24" t="s">
        <v>146</v>
      </c>
      <c r="B77" s="216">
        <v>190806206</v>
      </c>
      <c r="C77" s="22"/>
      <c r="D77" s="22"/>
    </row>
    <row r="78" spans="1:4" ht="13.5">
      <c r="A78" s="21" t="s">
        <v>147</v>
      </c>
      <c r="B78" s="217">
        <v>188746090</v>
      </c>
      <c r="C78" s="22"/>
      <c r="D78" s="22"/>
    </row>
    <row r="79" spans="1:4" ht="13.5">
      <c r="A79" s="338" t="s">
        <v>293</v>
      </c>
      <c r="B79" s="339" t="s">
        <v>294</v>
      </c>
      <c r="C79" s="22"/>
      <c r="D79" s="22"/>
    </row>
    <row r="80" spans="1:4" ht="14.25">
      <c r="A80" s="24" t="s">
        <v>148</v>
      </c>
      <c r="B80" s="229"/>
      <c r="C80" s="22"/>
      <c r="D80" s="22"/>
    </row>
    <row r="81" spans="1:4" ht="14.25">
      <c r="A81" s="24" t="s">
        <v>149</v>
      </c>
      <c r="B81" s="217"/>
      <c r="C81" s="22"/>
      <c r="D81" s="22"/>
    </row>
    <row r="82" spans="1:4" ht="13.5">
      <c r="A82" s="15"/>
      <c r="B82" s="220"/>
      <c r="C82" s="22"/>
      <c r="D82" s="22"/>
    </row>
    <row r="83" spans="1:4" ht="13.5">
      <c r="A83" s="17"/>
      <c r="B83" s="222"/>
      <c r="C83" s="27"/>
      <c r="D83" s="27"/>
    </row>
    <row r="84" spans="1:4" ht="13.5">
      <c r="A84" s="12"/>
      <c r="B84" s="230"/>
      <c r="C84" s="27"/>
      <c r="D84" s="27"/>
    </row>
    <row r="85" spans="1:4" ht="21" customHeight="1" thickBot="1">
      <c r="A85" s="163" t="s">
        <v>151</v>
      </c>
      <c r="B85" s="231">
        <v>741195978</v>
      </c>
      <c r="C85" s="22"/>
      <c r="D85" s="22"/>
    </row>
    <row r="86" spans="1:4" ht="13.5">
      <c r="A86" s="153"/>
      <c r="B86" s="257"/>
      <c r="C86" s="22"/>
      <c r="D86" s="22"/>
    </row>
    <row r="87" spans="1:4" ht="14.25">
      <c r="A87" s="155"/>
      <c r="B87" s="265"/>
      <c r="C87" s="18"/>
      <c r="D87" s="18"/>
    </row>
    <row r="88" spans="1:4" ht="13.5">
      <c r="A88" s="157"/>
      <c r="B88" s="260"/>
      <c r="C88" s="18"/>
      <c r="D88" s="18"/>
    </row>
    <row r="89" spans="1:4" ht="13.5">
      <c r="A89" s="157"/>
      <c r="B89" s="257"/>
      <c r="C89" s="13"/>
      <c r="D89" s="13"/>
    </row>
    <row r="90" spans="1:4" ht="13.5">
      <c r="A90" s="159"/>
      <c r="B90" s="264"/>
      <c r="C90" s="13"/>
      <c r="D90" s="13"/>
    </row>
    <row r="91" spans="1:4" ht="13.5">
      <c r="A91" s="159"/>
      <c r="B91" s="277"/>
      <c r="C91" s="22"/>
      <c r="D91" s="22"/>
    </row>
    <row r="92" spans="1:4" ht="13.5">
      <c r="A92" s="159"/>
      <c r="B92" s="278"/>
      <c r="C92" s="22"/>
      <c r="D92" s="22"/>
    </row>
    <row r="93" spans="1:4" ht="14.25">
      <c r="A93" s="262"/>
      <c r="B93" s="279"/>
      <c r="C93" s="28"/>
      <c r="D93" s="29"/>
    </row>
    <row r="94" spans="1:4" ht="14.25">
      <c r="A94" s="262"/>
      <c r="B94" s="280"/>
      <c r="C94" s="28"/>
      <c r="D94" s="29"/>
    </row>
    <row r="95" spans="1:4" ht="13.5">
      <c r="A95" s="157"/>
      <c r="B95" s="267"/>
      <c r="C95" s="28"/>
      <c r="D95" s="29"/>
    </row>
    <row r="96" spans="1:4" ht="13.5">
      <c r="A96" s="157"/>
      <c r="B96" s="267"/>
      <c r="C96" s="28"/>
      <c r="D96" s="29"/>
    </row>
    <row r="97" spans="1:4" ht="13.5">
      <c r="A97" s="159"/>
      <c r="B97" s="277"/>
      <c r="C97" s="28"/>
      <c r="D97" s="29"/>
    </row>
    <row r="98" spans="1:4" ht="13.5">
      <c r="A98" s="281"/>
      <c r="B98" s="259"/>
      <c r="D98" s="29"/>
    </row>
    <row r="99" spans="1:4" ht="13.5">
      <c r="A99" s="16"/>
      <c r="B99" s="282"/>
      <c r="D99" s="29"/>
    </row>
    <row r="100" spans="1:4" ht="13.5">
      <c r="A100" s="16"/>
      <c r="B100" s="225"/>
      <c r="D100" s="29"/>
    </row>
    <row r="101" spans="1:4" ht="13.5">
      <c r="A101" s="157"/>
      <c r="B101" s="258"/>
      <c r="D101" s="29"/>
    </row>
    <row r="102" spans="1:4" ht="13.5">
      <c r="A102" s="157"/>
      <c r="B102" s="258"/>
      <c r="D102" s="29"/>
    </row>
    <row r="103" spans="1:4" ht="14.25">
      <c r="A103" s="262"/>
      <c r="B103" s="280"/>
      <c r="D103" s="29"/>
    </row>
    <row r="104" spans="1:4" ht="13.5">
      <c r="A104" s="157"/>
      <c r="B104" s="267"/>
      <c r="D104" s="29"/>
    </row>
    <row r="105" spans="1:4" ht="13.5">
      <c r="A105" s="157"/>
      <c r="B105" s="267"/>
      <c r="D105" s="29"/>
    </row>
    <row r="106" spans="1:4" ht="13.5">
      <c r="A106" s="256"/>
      <c r="B106" s="226"/>
      <c r="D106" s="29"/>
    </row>
    <row r="107" spans="1:4" ht="14.25">
      <c r="A107" s="164"/>
      <c r="B107" s="232"/>
      <c r="D107" s="29"/>
    </row>
    <row r="108" spans="1:4" ht="13.5">
      <c r="A108" s="185"/>
      <c r="B108" s="233"/>
      <c r="D108" s="29"/>
    </row>
    <row r="109" spans="1:4" ht="13.5">
      <c r="A109" s="256"/>
      <c r="B109" s="226"/>
      <c r="D109" s="29"/>
    </row>
    <row r="110" spans="1:4" ht="13.5">
      <c r="A110" s="153"/>
      <c r="B110" s="257"/>
      <c r="D110" s="29"/>
    </row>
    <row r="111" spans="1:4" ht="13.5">
      <c r="A111" s="157"/>
      <c r="B111" s="225"/>
      <c r="D111" s="29"/>
    </row>
    <row r="112" spans="1:4" ht="13.5">
      <c r="A112" s="157"/>
      <c r="B112" s="225"/>
      <c r="C112" s="31"/>
      <c r="D112" s="32"/>
    </row>
    <row r="113" spans="1:4" ht="13.5">
      <c r="A113" s="157"/>
      <c r="B113" s="233"/>
      <c r="C113" s="11"/>
      <c r="D113" s="11"/>
    </row>
    <row r="114" spans="1:4" ht="13.5">
      <c r="A114" s="159"/>
      <c r="B114" s="225"/>
      <c r="C114" s="13"/>
      <c r="D114" s="13"/>
    </row>
    <row r="115" spans="1:4" ht="14.25">
      <c r="A115" s="166"/>
      <c r="B115" s="258"/>
      <c r="C115" s="14"/>
      <c r="D115" s="14"/>
    </row>
    <row r="116" spans="1:4" ht="13.5">
      <c r="A116" s="169"/>
      <c r="B116" s="259"/>
      <c r="C116" s="13"/>
      <c r="D116" s="13"/>
    </row>
    <row r="117" spans="1:4" ht="13.5">
      <c r="A117" s="153"/>
      <c r="B117" s="257"/>
      <c r="C117" s="13"/>
      <c r="D117" s="13"/>
    </row>
    <row r="118" spans="1:4" ht="13.5">
      <c r="A118" s="157"/>
      <c r="B118" s="260"/>
      <c r="C118" s="13"/>
      <c r="D118" s="13"/>
    </row>
    <row r="119" spans="1:4" ht="13.5">
      <c r="A119" s="157"/>
      <c r="B119" s="225"/>
      <c r="C119" s="13"/>
      <c r="D119" s="13"/>
    </row>
    <row r="120" spans="1:4" ht="13.5">
      <c r="A120" s="157"/>
      <c r="B120" s="233"/>
      <c r="C120" s="13"/>
      <c r="D120" s="13"/>
    </row>
    <row r="121" spans="1:4" ht="13.5">
      <c r="A121" s="153"/>
      <c r="B121" s="258"/>
      <c r="C121" s="16"/>
      <c r="D121" s="16"/>
    </row>
    <row r="122" spans="1:4" ht="13.5">
      <c r="A122" s="153"/>
      <c r="B122" s="258"/>
      <c r="C122" s="13"/>
      <c r="D122" s="13"/>
    </row>
    <row r="123" spans="1:4" ht="13.5">
      <c r="A123" s="153"/>
      <c r="B123" s="261"/>
      <c r="C123" s="13"/>
      <c r="D123" s="13"/>
    </row>
    <row r="124" spans="1:4" ht="14.25">
      <c r="A124" s="159"/>
      <c r="B124" s="225"/>
      <c r="C124" s="14"/>
      <c r="D124" s="14"/>
    </row>
    <row r="125" spans="1:4" ht="14.25">
      <c r="A125" s="262"/>
      <c r="B125" s="232"/>
      <c r="C125" s="14"/>
      <c r="D125" s="14"/>
    </row>
    <row r="126" spans="1:4" ht="14.25">
      <c r="A126" s="153"/>
      <c r="B126" s="261"/>
      <c r="C126" s="14"/>
      <c r="D126" s="14"/>
    </row>
    <row r="127" spans="1:4" ht="14.25">
      <c r="A127" s="157"/>
      <c r="B127" s="260"/>
      <c r="C127" s="14"/>
      <c r="D127" s="14"/>
    </row>
    <row r="128" spans="1:4" ht="14.25">
      <c r="A128" s="157"/>
      <c r="B128" s="263"/>
      <c r="C128" s="14"/>
      <c r="D128" s="14"/>
    </row>
    <row r="129" spans="1:4" ht="13.5">
      <c r="A129" s="153"/>
      <c r="B129" s="261"/>
      <c r="C129" s="13"/>
      <c r="D129" s="13"/>
    </row>
    <row r="130" spans="1:4" ht="13.5">
      <c r="A130" s="153"/>
      <c r="B130" s="264"/>
      <c r="C130" s="13"/>
      <c r="D130" s="13"/>
    </row>
    <row r="131" spans="1:4" ht="13.5">
      <c r="A131" s="171"/>
      <c r="B131" s="257"/>
      <c r="C131" s="13"/>
      <c r="D131" s="13"/>
    </row>
    <row r="132" spans="1:4" ht="13.5">
      <c r="A132" s="153"/>
      <c r="B132" s="261"/>
      <c r="C132" s="13"/>
      <c r="D132" s="13"/>
    </row>
    <row r="133" spans="1:4" ht="14.25">
      <c r="A133" s="157"/>
      <c r="B133" s="265"/>
      <c r="C133" s="14"/>
      <c r="D133" s="14"/>
    </row>
    <row r="134" spans="1:4" ht="15.75">
      <c r="A134" s="171"/>
      <c r="B134" s="266"/>
      <c r="C134" s="33"/>
      <c r="D134" s="33"/>
    </row>
    <row r="135" spans="1:4" ht="16.5">
      <c r="A135" s="171"/>
      <c r="B135" s="266"/>
      <c r="C135" s="34"/>
      <c r="D135" s="35"/>
    </row>
    <row r="136" spans="1:4" ht="13.5">
      <c r="A136" s="170"/>
      <c r="B136" s="267"/>
      <c r="C136" s="36"/>
      <c r="D136" s="37"/>
    </row>
    <row r="137" spans="1:4" ht="13.5">
      <c r="A137" s="160"/>
      <c r="B137" s="268"/>
      <c r="C137" s="29"/>
      <c r="D137" s="29"/>
    </row>
    <row r="138" spans="1:4" ht="13.5">
      <c r="A138" s="171"/>
      <c r="B138" s="266"/>
      <c r="C138" s="38"/>
      <c r="D138" s="29"/>
    </row>
    <row r="139" spans="1:4" ht="13.5">
      <c r="A139" s="170"/>
      <c r="B139" s="268"/>
      <c r="C139" s="29"/>
      <c r="D139" s="29"/>
    </row>
    <row r="140" spans="1:4" ht="13.5">
      <c r="A140" s="160"/>
      <c r="B140" s="268"/>
      <c r="C140" s="37"/>
      <c r="D140" s="37"/>
    </row>
    <row r="141" spans="1:4" ht="13.5">
      <c r="A141" s="172"/>
      <c r="B141" s="269"/>
      <c r="C141" s="37"/>
      <c r="D141" s="37"/>
    </row>
    <row r="142" spans="1:4" ht="13.5">
      <c r="A142" s="172"/>
      <c r="B142" s="269"/>
      <c r="C142" s="37"/>
      <c r="D142" s="37"/>
    </row>
    <row r="143" spans="1:4" ht="13.5">
      <c r="A143" s="170"/>
      <c r="B143" s="267"/>
      <c r="C143" s="37"/>
      <c r="D143" s="37"/>
    </row>
    <row r="144" spans="1:4" ht="13.5">
      <c r="A144" s="171"/>
      <c r="B144" s="266"/>
      <c r="C144" s="1"/>
      <c r="D144" s="29"/>
    </row>
    <row r="145" spans="1:4" ht="13.5">
      <c r="A145" s="171"/>
      <c r="B145" s="266"/>
      <c r="C145" s="29"/>
      <c r="D145" s="29"/>
    </row>
    <row r="146" spans="1:4" ht="13.5">
      <c r="A146" s="160"/>
      <c r="B146" s="269"/>
      <c r="C146" s="29"/>
      <c r="D146" s="29"/>
    </row>
    <row r="147" spans="1:4" ht="13.5">
      <c r="A147" s="160"/>
      <c r="B147" s="160"/>
      <c r="C147" s="29"/>
      <c r="D147" s="29"/>
    </row>
    <row r="148" spans="1:4" ht="13.5">
      <c r="A148" s="171"/>
      <c r="B148" s="171"/>
      <c r="C148" s="29"/>
      <c r="D148" s="29"/>
    </row>
    <row r="149" spans="1:4" ht="13.5">
      <c r="A149" s="170"/>
      <c r="B149" s="160"/>
      <c r="C149" s="37"/>
      <c r="D149" s="37"/>
    </row>
    <row r="150" spans="1:4" ht="13.5">
      <c r="A150" s="160"/>
      <c r="B150" s="160"/>
      <c r="C150" s="37"/>
      <c r="D150" s="37"/>
    </row>
    <row r="151" spans="1:4" ht="13.5">
      <c r="A151" s="172"/>
      <c r="B151" s="172"/>
      <c r="C151" s="37"/>
      <c r="D151" s="37"/>
    </row>
    <row r="152" spans="1:4" ht="13.5">
      <c r="A152" s="172"/>
      <c r="B152" s="172"/>
      <c r="C152" s="37"/>
      <c r="D152" s="37"/>
    </row>
    <row r="153" spans="1:4" ht="13.5">
      <c r="A153" s="172"/>
      <c r="B153" s="160"/>
      <c r="C153" s="37"/>
      <c r="D153" s="37"/>
    </row>
    <row r="154" spans="1:4" ht="13.5">
      <c r="A154" s="160"/>
      <c r="B154" s="172"/>
      <c r="C154" s="37"/>
      <c r="D154" s="37"/>
    </row>
    <row r="155" spans="1:4" ht="12.75">
      <c r="A155" s="37"/>
      <c r="B155" s="36"/>
      <c r="C155" s="29"/>
      <c r="D155" s="29"/>
    </row>
    <row r="156" spans="1:4" ht="12.75">
      <c r="A156" s="37"/>
      <c r="B156" s="37"/>
      <c r="C156" s="1"/>
      <c r="D156" s="29"/>
    </row>
    <row r="157" spans="1:2" ht="12.75">
      <c r="A157" s="37"/>
      <c r="B157" s="37"/>
    </row>
    <row r="158" spans="1:2" ht="14.25">
      <c r="A158" s="164"/>
      <c r="B158" s="161"/>
    </row>
    <row r="159" spans="1:2" ht="13.5">
      <c r="A159" s="16"/>
      <c r="B159" s="16"/>
    </row>
    <row r="160" spans="1:2" ht="13.5">
      <c r="A160" s="16"/>
      <c r="B160" s="13"/>
    </row>
    <row r="161" spans="1:2" ht="13.5">
      <c r="A161" s="157"/>
      <c r="B161" s="158"/>
    </row>
    <row r="162" spans="1:2" ht="13.5">
      <c r="A162" s="157"/>
      <c r="B162" s="158"/>
    </row>
    <row r="163" spans="1:2" ht="13.5">
      <c r="A163" s="166"/>
      <c r="B163" s="158"/>
    </row>
    <row r="164" spans="1:2" ht="13.5">
      <c r="A164" s="153"/>
      <c r="B164" s="154"/>
    </row>
    <row r="165" spans="1:2" ht="14.25">
      <c r="A165" s="155"/>
      <c r="B165" s="156"/>
    </row>
    <row r="166" spans="1:2" ht="13.5">
      <c r="A166" s="157"/>
      <c r="B166" s="158"/>
    </row>
    <row r="167" spans="1:2" ht="13.5">
      <c r="A167" s="157"/>
      <c r="B167" s="158"/>
    </row>
    <row r="168" spans="1:2" ht="13.5">
      <c r="A168" s="157"/>
      <c r="B168" s="158"/>
    </row>
    <row r="169" spans="1:2" ht="14.25">
      <c r="A169" s="155"/>
      <c r="B169" s="167"/>
    </row>
    <row r="170" spans="1:2" ht="13.5">
      <c r="A170" s="157"/>
      <c r="B170" s="13"/>
    </row>
    <row r="171" spans="1:2" ht="13.5">
      <c r="A171" s="157"/>
      <c r="B171" s="13"/>
    </row>
    <row r="172" spans="1:2" ht="13.5">
      <c r="A172" s="157"/>
      <c r="B172" s="19"/>
    </row>
    <row r="173" spans="1:2" ht="13.5">
      <c r="A173" s="159"/>
      <c r="B173" s="13"/>
    </row>
    <row r="174" spans="1:2" ht="13.5">
      <c r="A174" s="153"/>
      <c r="B174" s="158"/>
    </row>
    <row r="175" spans="1:2" ht="13.5">
      <c r="A175" s="157"/>
      <c r="B175" s="158"/>
    </row>
    <row r="176" spans="1:2" ht="13.5">
      <c r="A176" s="157"/>
      <c r="B176" s="158"/>
    </row>
    <row r="177" spans="1:2" ht="13.5">
      <c r="A177" s="153"/>
      <c r="B177" s="154"/>
    </row>
    <row r="178" spans="1:2" ht="13.5">
      <c r="A178" s="157"/>
      <c r="B178" s="158"/>
    </row>
    <row r="179" spans="1:2" ht="13.5">
      <c r="A179" s="153"/>
      <c r="B179" s="168"/>
    </row>
    <row r="180" spans="1:2" ht="14.25">
      <c r="A180" s="157"/>
      <c r="B180" s="155"/>
    </row>
    <row r="181" spans="1:2" ht="13.5">
      <c r="A181" s="157"/>
      <c r="B181" s="157"/>
    </row>
    <row r="182" spans="1:2" ht="13.5">
      <c r="A182" s="157"/>
      <c r="B182" s="153"/>
    </row>
    <row r="183" spans="1:2" ht="13.5">
      <c r="A183" s="169"/>
      <c r="B183" s="169"/>
    </row>
    <row r="184" spans="1:2" ht="13.5">
      <c r="A184" s="159"/>
      <c r="B184" s="169"/>
    </row>
    <row r="185" spans="1:2" ht="13.5">
      <c r="A185" s="159"/>
      <c r="B185" s="159"/>
    </row>
    <row r="186" spans="1:2" ht="13.5">
      <c r="A186" s="159"/>
      <c r="B186" s="159"/>
    </row>
    <row r="187" spans="1:2" ht="13.5">
      <c r="A187" s="157"/>
      <c r="B187" s="157"/>
    </row>
    <row r="188" spans="1:2" ht="13.5">
      <c r="A188" s="159"/>
      <c r="B188" s="157"/>
    </row>
    <row r="189" spans="1:2" ht="13.5">
      <c r="A189" s="159"/>
      <c r="B189" s="170"/>
    </row>
    <row r="190" spans="1:2" ht="13.5">
      <c r="A190" s="170"/>
      <c r="B190" s="170"/>
    </row>
    <row r="191" spans="1:2" ht="13.5">
      <c r="A191" s="171"/>
      <c r="B191" s="171"/>
    </row>
    <row r="192" spans="1:2" ht="13.5">
      <c r="A192" s="170"/>
      <c r="B192" s="170"/>
    </row>
    <row r="193" spans="1:2" ht="13.5">
      <c r="A193" s="170"/>
      <c r="B193" s="170"/>
    </row>
    <row r="194" spans="1:2" ht="13.5">
      <c r="A194" s="160"/>
      <c r="B194" s="160"/>
    </row>
    <row r="195" spans="1:2" ht="13.5">
      <c r="A195" s="160"/>
      <c r="B195" s="160"/>
    </row>
    <row r="196" spans="1:2" ht="13.5">
      <c r="A196" s="170"/>
      <c r="B196" s="160"/>
    </row>
    <row r="197" spans="1:2" ht="13.5">
      <c r="A197" s="160"/>
      <c r="B197" s="160"/>
    </row>
    <row r="198" spans="1:2" ht="13.5">
      <c r="A198" s="160"/>
      <c r="B198" s="160"/>
    </row>
    <row r="199" spans="1:2" ht="13.5">
      <c r="A199" s="172"/>
      <c r="B199" s="172"/>
    </row>
  </sheetData>
  <sheetProtection/>
  <mergeCells count="1">
    <mergeCell ref="C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58.875" style="0" customWidth="1"/>
    <col min="2" max="2" width="20.875" style="0" customWidth="1"/>
  </cols>
  <sheetData>
    <row r="1" spans="1:2" ht="12.75">
      <c r="A1" s="152" t="s">
        <v>380</v>
      </c>
      <c r="B1" s="148"/>
    </row>
    <row r="2" spans="1:2" ht="13.5">
      <c r="A2" s="152" t="s">
        <v>310</v>
      </c>
      <c r="B2" s="39"/>
    </row>
    <row r="3" spans="1:2" ht="13.5">
      <c r="A3" s="173" t="s">
        <v>311</v>
      </c>
      <c r="B3" s="40"/>
    </row>
    <row r="4" spans="1:2" ht="14.25" thickBot="1">
      <c r="A4" s="41"/>
      <c r="B4" s="41"/>
    </row>
    <row r="5" spans="1:2" ht="13.5">
      <c r="A5" s="42" t="s">
        <v>3</v>
      </c>
      <c r="B5" s="43" t="s">
        <v>150</v>
      </c>
    </row>
    <row r="6" spans="1:2" ht="13.5">
      <c r="A6" s="44" t="s">
        <v>5</v>
      </c>
      <c r="B6" s="235">
        <v>609111666</v>
      </c>
    </row>
    <row r="7" spans="1:2" ht="14.25">
      <c r="A7" s="45"/>
      <c r="B7" s="236"/>
    </row>
    <row r="8" spans="1:2" ht="13.5">
      <c r="A8" s="174" t="s">
        <v>152</v>
      </c>
      <c r="B8" s="270">
        <v>198753155</v>
      </c>
    </row>
    <row r="9" spans="1:2" ht="14.25">
      <c r="A9" s="46" t="s">
        <v>153</v>
      </c>
      <c r="B9" s="240">
        <v>178477233</v>
      </c>
    </row>
    <row r="10" spans="1:2" ht="14.25">
      <c r="A10" s="46" t="s">
        <v>154</v>
      </c>
      <c r="B10" s="236">
        <v>20275922</v>
      </c>
    </row>
    <row r="11" spans="1:2" ht="13.5">
      <c r="A11" s="174" t="s">
        <v>155</v>
      </c>
      <c r="B11" s="270">
        <v>27585843</v>
      </c>
    </row>
    <row r="12" spans="1:2" ht="13.5">
      <c r="A12" s="174" t="s">
        <v>156</v>
      </c>
      <c r="B12" s="241">
        <v>179395774</v>
      </c>
    </row>
    <row r="13" spans="1:2" ht="14.25">
      <c r="A13" s="46" t="s">
        <v>157</v>
      </c>
      <c r="B13" s="240">
        <v>45716750</v>
      </c>
    </row>
    <row r="14" spans="1:2" ht="14.25">
      <c r="A14" s="46" t="s">
        <v>158</v>
      </c>
      <c r="B14" s="236">
        <v>8875000</v>
      </c>
    </row>
    <row r="15" spans="1:2" ht="14.25">
      <c r="A15" s="46" t="s">
        <v>159</v>
      </c>
      <c r="B15" s="239">
        <v>90094256</v>
      </c>
    </row>
    <row r="16" spans="1:2" ht="14.25">
      <c r="A16" s="46" t="s">
        <v>160</v>
      </c>
      <c r="B16" s="240">
        <v>1300000</v>
      </c>
    </row>
    <row r="17" spans="1:2" ht="14.25">
      <c r="A17" s="46" t="s">
        <v>161</v>
      </c>
      <c r="B17" s="239">
        <v>33409768</v>
      </c>
    </row>
    <row r="18" spans="1:2" ht="13.5">
      <c r="A18" s="174" t="s">
        <v>162</v>
      </c>
      <c r="B18" s="241">
        <v>29348000</v>
      </c>
    </row>
    <row r="19" spans="1:2" ht="13.5">
      <c r="A19" s="174" t="s">
        <v>163</v>
      </c>
      <c r="B19" s="270">
        <v>174028894</v>
      </c>
    </row>
    <row r="20" spans="1:2" ht="14.25">
      <c r="A20" s="46" t="s">
        <v>164</v>
      </c>
      <c r="B20" s="239">
        <v>5205410</v>
      </c>
    </row>
    <row r="21" spans="1:8" ht="14.25">
      <c r="A21" s="45" t="s">
        <v>184</v>
      </c>
      <c r="B21" s="239">
        <v>11476168</v>
      </c>
      <c r="H21" t="s">
        <v>85</v>
      </c>
    </row>
    <row r="22" spans="1:2" ht="14.25">
      <c r="A22" s="46" t="s">
        <v>185</v>
      </c>
      <c r="B22" s="271">
        <v>1500000</v>
      </c>
    </row>
    <row r="23" spans="1:7" ht="14.25">
      <c r="A23" s="46" t="s">
        <v>182</v>
      </c>
      <c r="B23" s="236">
        <v>10335068</v>
      </c>
      <c r="G23" t="s">
        <v>85</v>
      </c>
    </row>
    <row r="24" spans="1:2" ht="14.25">
      <c r="A24" s="46" t="s">
        <v>165</v>
      </c>
      <c r="B24" s="239">
        <v>145512248</v>
      </c>
    </row>
    <row r="25" spans="1:2" ht="13.5">
      <c r="A25" s="174" t="s">
        <v>7</v>
      </c>
      <c r="B25" s="270">
        <v>159398368</v>
      </c>
    </row>
    <row r="26" spans="1:2" ht="13.5">
      <c r="A26" s="174" t="s">
        <v>166</v>
      </c>
      <c r="B26" s="270">
        <v>56442157</v>
      </c>
    </row>
    <row r="27" spans="1:2" ht="14.25">
      <c r="A27" s="46" t="s">
        <v>167</v>
      </c>
      <c r="B27" s="240"/>
    </row>
    <row r="28" spans="1:2" ht="14.25">
      <c r="A28" s="46" t="s">
        <v>168</v>
      </c>
      <c r="B28" s="240">
        <v>25984251</v>
      </c>
    </row>
    <row r="29" spans="1:2" ht="14.25">
      <c r="A29" s="46" t="s">
        <v>169</v>
      </c>
      <c r="B29" s="240">
        <v>73435</v>
      </c>
    </row>
    <row r="30" spans="1:2" ht="14.25">
      <c r="A30" s="46" t="s">
        <v>170</v>
      </c>
      <c r="B30" s="239">
        <v>18384956</v>
      </c>
    </row>
    <row r="31" spans="1:2" ht="14.25">
      <c r="A31" s="46" t="s">
        <v>171</v>
      </c>
      <c r="B31" s="238"/>
    </row>
    <row r="32" spans="1:2" ht="14.25">
      <c r="A32" s="46" t="s">
        <v>172</v>
      </c>
      <c r="B32" s="239">
        <v>11999515</v>
      </c>
    </row>
    <row r="33" spans="1:2" ht="13.5">
      <c r="A33" s="174" t="s">
        <v>173</v>
      </c>
      <c r="B33" s="270">
        <v>102956211</v>
      </c>
    </row>
    <row r="34" spans="1:2" ht="14.25">
      <c r="A34" s="253" t="s">
        <v>174</v>
      </c>
      <c r="B34" s="239">
        <v>81067882</v>
      </c>
    </row>
    <row r="35" spans="1:2" ht="14.25">
      <c r="A35" s="46" t="s">
        <v>175</v>
      </c>
      <c r="B35" s="241"/>
    </row>
    <row r="36" spans="1:2" ht="14.25">
      <c r="A36" s="46" t="s">
        <v>176</v>
      </c>
      <c r="B36" s="240"/>
    </row>
    <row r="37" spans="1:2" ht="14.25">
      <c r="A37" s="46" t="s">
        <v>177</v>
      </c>
      <c r="B37" s="240">
        <v>21888329</v>
      </c>
    </row>
    <row r="38" spans="1:2" ht="14.25">
      <c r="A38" s="46" t="s">
        <v>203</v>
      </c>
      <c r="B38" s="240"/>
    </row>
    <row r="39" spans="1:2" ht="13.5">
      <c r="A39" s="176" t="s">
        <v>178</v>
      </c>
      <c r="B39" s="272">
        <v>183360627</v>
      </c>
    </row>
    <row r="40" spans="1:2" ht="13.5">
      <c r="A40" s="176" t="s">
        <v>183</v>
      </c>
      <c r="B40" s="272">
        <v>183360627</v>
      </c>
    </row>
    <row r="41" spans="1:2" ht="14.25">
      <c r="A41" s="46" t="s">
        <v>179</v>
      </c>
      <c r="B41" s="241"/>
    </row>
    <row r="42" spans="1:2" ht="14.25">
      <c r="A42" s="253" t="s">
        <v>180</v>
      </c>
      <c r="B42" s="244"/>
    </row>
    <row r="43" spans="1:2" ht="14.25">
      <c r="A43" s="253" t="s">
        <v>231</v>
      </c>
      <c r="B43" s="273">
        <v>9783815</v>
      </c>
    </row>
    <row r="44" spans="1:2" ht="14.25">
      <c r="A44" s="253" t="s">
        <v>232</v>
      </c>
      <c r="B44" s="273">
        <v>173576812</v>
      </c>
    </row>
    <row r="45" spans="1:2" ht="16.5">
      <c r="A45" s="176"/>
      <c r="B45" s="245"/>
    </row>
    <row r="46" spans="1:2" ht="17.25" thickBot="1">
      <c r="A46" s="175"/>
      <c r="B46" s="245"/>
    </row>
    <row r="47" spans="1:2" ht="14.25" thickBot="1">
      <c r="A47" s="288" t="s">
        <v>181</v>
      </c>
      <c r="B47" s="287">
        <v>951870661</v>
      </c>
    </row>
    <row r="48" spans="1:2" ht="13.5">
      <c r="A48" s="41"/>
      <c r="B48" s="47"/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58.875" style="0" customWidth="1"/>
    <col min="2" max="2" width="20.875" style="0" customWidth="1"/>
  </cols>
  <sheetData>
    <row r="1" spans="1:2" ht="12.75">
      <c r="A1" s="152" t="s">
        <v>381</v>
      </c>
      <c r="B1" s="148"/>
    </row>
    <row r="2" spans="1:2" ht="13.5">
      <c r="A2" s="152" t="s">
        <v>312</v>
      </c>
      <c r="B2" s="39"/>
    </row>
    <row r="3" spans="1:2" ht="13.5">
      <c r="A3" s="152"/>
      <c r="B3" s="39"/>
    </row>
    <row r="4" spans="1:2" ht="13.5">
      <c r="A4" s="173" t="s">
        <v>262</v>
      </c>
      <c r="B4" s="40"/>
    </row>
    <row r="5" spans="1:2" ht="14.25" thickBot="1">
      <c r="A5" s="41"/>
      <c r="B5" s="41"/>
    </row>
    <row r="6" spans="1:2" ht="13.5">
      <c r="A6" s="42" t="s">
        <v>3</v>
      </c>
      <c r="B6" s="43" t="s">
        <v>150</v>
      </c>
    </row>
    <row r="7" spans="1:2" ht="13.5">
      <c r="A7" s="44" t="s">
        <v>5</v>
      </c>
      <c r="B7" s="235">
        <v>400952983</v>
      </c>
    </row>
    <row r="8" spans="1:2" ht="14.25">
      <c r="A8" s="45"/>
      <c r="B8" s="236"/>
    </row>
    <row r="9" spans="1:2" ht="13.5">
      <c r="A9" s="174" t="s">
        <v>152</v>
      </c>
      <c r="B9" s="270">
        <v>75607251</v>
      </c>
    </row>
    <row r="10" spans="1:2" ht="14.25">
      <c r="A10" s="46" t="s">
        <v>153</v>
      </c>
      <c r="B10" s="240">
        <v>42745523</v>
      </c>
    </row>
    <row r="11" spans="1:2" ht="13.5">
      <c r="A11" s="174" t="s">
        <v>293</v>
      </c>
      <c r="B11" s="345" t="s">
        <v>313</v>
      </c>
    </row>
    <row r="12" spans="1:2" ht="14.25">
      <c r="A12" s="46" t="s">
        <v>154</v>
      </c>
      <c r="B12" s="236">
        <v>10419960</v>
      </c>
    </row>
    <row r="13" spans="1:2" ht="13.5">
      <c r="A13" s="174" t="s">
        <v>293</v>
      </c>
      <c r="B13" s="345" t="s">
        <v>314</v>
      </c>
    </row>
    <row r="14" spans="1:2" ht="13.5">
      <c r="A14" s="174"/>
      <c r="B14" s="345"/>
    </row>
    <row r="15" spans="1:2" ht="13.5">
      <c r="A15" s="174" t="s">
        <v>155</v>
      </c>
      <c r="B15" s="270">
        <v>7113762</v>
      </c>
    </row>
    <row r="16" spans="1:2" ht="13.5">
      <c r="A16" s="174" t="s">
        <v>293</v>
      </c>
      <c r="B16" s="345" t="s">
        <v>315</v>
      </c>
    </row>
    <row r="17" spans="1:2" ht="13.5">
      <c r="A17" s="174"/>
      <c r="B17" s="345"/>
    </row>
    <row r="18" spans="1:2" ht="13.5">
      <c r="A18" s="174" t="s">
        <v>156</v>
      </c>
      <c r="B18" s="241">
        <v>112708454</v>
      </c>
    </row>
    <row r="19" spans="1:2" ht="14.25">
      <c r="A19" s="46" t="s">
        <v>157</v>
      </c>
      <c r="B19" s="240">
        <v>15255000</v>
      </c>
    </row>
    <row r="20" spans="1:2" ht="14.25">
      <c r="A20" s="46" t="s">
        <v>158</v>
      </c>
      <c r="B20" s="236">
        <v>3375000</v>
      </c>
    </row>
    <row r="21" spans="1:2" ht="14.25">
      <c r="A21" s="46" t="s">
        <v>159</v>
      </c>
      <c r="B21" s="239">
        <v>75382427</v>
      </c>
    </row>
    <row r="22" spans="1:2" ht="13.5">
      <c r="A22" s="174" t="s">
        <v>293</v>
      </c>
      <c r="B22" s="345" t="s">
        <v>316</v>
      </c>
    </row>
    <row r="23" spans="1:2" ht="14.25">
      <c r="A23" s="46" t="s">
        <v>160</v>
      </c>
      <c r="B23" s="240">
        <v>400000</v>
      </c>
    </row>
    <row r="24" spans="1:2" ht="14.25">
      <c r="A24" s="46" t="s">
        <v>317</v>
      </c>
      <c r="B24" s="239">
        <v>19153583</v>
      </c>
    </row>
    <row r="25" spans="1:2" ht="13.5">
      <c r="A25" s="174" t="s">
        <v>293</v>
      </c>
      <c r="B25" s="345" t="s">
        <v>318</v>
      </c>
    </row>
    <row r="26" spans="1:2" ht="13.5">
      <c r="A26" s="174"/>
      <c r="B26" s="345"/>
    </row>
    <row r="27" spans="1:2" ht="13.5">
      <c r="A27" s="174" t="s">
        <v>162</v>
      </c>
      <c r="B27" s="241">
        <v>29348000</v>
      </c>
    </row>
    <row r="28" spans="1:2" ht="13.5">
      <c r="A28" s="174"/>
      <c r="B28" s="241"/>
    </row>
    <row r="29" spans="1:2" ht="13.5">
      <c r="A29" s="174" t="s">
        <v>163</v>
      </c>
      <c r="B29" s="270">
        <v>174028894</v>
      </c>
    </row>
    <row r="30" spans="1:2" ht="14.25">
      <c r="A30" s="46" t="s">
        <v>164</v>
      </c>
      <c r="B30" s="239">
        <v>4997726</v>
      </c>
    </row>
    <row r="31" spans="1:2" ht="13.5">
      <c r="A31" s="174" t="s">
        <v>293</v>
      </c>
      <c r="B31" s="345" t="s">
        <v>319</v>
      </c>
    </row>
    <row r="32" spans="1:8" ht="14.25">
      <c r="A32" s="45" t="s">
        <v>184</v>
      </c>
      <c r="B32" s="239">
        <v>10731500</v>
      </c>
      <c r="H32" t="s">
        <v>85</v>
      </c>
    </row>
    <row r="33" spans="1:2" ht="13.5">
      <c r="A33" s="174" t="s">
        <v>293</v>
      </c>
      <c r="B33" s="345" t="s">
        <v>320</v>
      </c>
    </row>
    <row r="34" spans="1:2" ht="14.25">
      <c r="A34" s="46" t="s">
        <v>185</v>
      </c>
      <c r="B34" s="271">
        <v>1500000</v>
      </c>
    </row>
    <row r="35" spans="1:7" ht="14.25">
      <c r="A35" s="46" t="s">
        <v>182</v>
      </c>
      <c r="B35" s="236">
        <v>9835068</v>
      </c>
      <c r="G35" t="s">
        <v>85</v>
      </c>
    </row>
    <row r="36" spans="1:2" ht="13.5">
      <c r="A36" s="174" t="s">
        <v>293</v>
      </c>
      <c r="B36" s="345" t="s">
        <v>321</v>
      </c>
    </row>
    <row r="37" spans="1:2" ht="14.25">
      <c r="A37" s="46" t="s">
        <v>165</v>
      </c>
      <c r="B37" s="239">
        <v>137898958</v>
      </c>
    </row>
    <row r="38" spans="1:2" ht="13.5">
      <c r="A38" s="174" t="s">
        <v>293</v>
      </c>
      <c r="B38" s="345" t="s">
        <v>322</v>
      </c>
    </row>
    <row r="39" spans="1:2" ht="13.5">
      <c r="A39" s="174"/>
      <c r="B39" s="345"/>
    </row>
    <row r="40" spans="1:2" ht="13.5">
      <c r="A40" s="174" t="s">
        <v>7</v>
      </c>
      <c r="B40" s="270">
        <v>156882368</v>
      </c>
    </row>
    <row r="41" spans="1:2" ht="13.5">
      <c r="A41" s="174" t="s">
        <v>166</v>
      </c>
      <c r="B41" s="270">
        <v>53926157</v>
      </c>
    </row>
    <row r="42" spans="1:2" ht="14.25">
      <c r="A42" s="46" t="s">
        <v>167</v>
      </c>
      <c r="B42" s="240"/>
    </row>
    <row r="43" spans="1:2" ht="14.25">
      <c r="A43" s="46" t="s">
        <v>168</v>
      </c>
      <c r="B43" s="240">
        <v>25984251</v>
      </c>
    </row>
    <row r="44" spans="1:2" ht="14.25">
      <c r="A44" s="46" t="s">
        <v>169</v>
      </c>
      <c r="B44" s="240"/>
    </row>
    <row r="45" spans="1:2" ht="13.5">
      <c r="A45" s="174" t="s">
        <v>293</v>
      </c>
      <c r="B45" s="345" t="s">
        <v>323</v>
      </c>
    </row>
    <row r="46" spans="1:2" ht="14.25">
      <c r="A46" s="46" t="s">
        <v>170</v>
      </c>
      <c r="B46" s="239">
        <v>16413454</v>
      </c>
    </row>
    <row r="47" spans="1:2" ht="14.25">
      <c r="A47" s="46" t="s">
        <v>171</v>
      </c>
      <c r="B47" s="238"/>
    </row>
    <row r="48" spans="1:2" ht="14.25">
      <c r="A48" s="46" t="s">
        <v>172</v>
      </c>
      <c r="B48" s="239">
        <v>11447382</v>
      </c>
    </row>
    <row r="49" spans="1:2" ht="13.5">
      <c r="A49" s="174" t="s">
        <v>293</v>
      </c>
      <c r="B49" s="345" t="s">
        <v>324</v>
      </c>
    </row>
    <row r="50" spans="1:2" ht="13.5">
      <c r="A50" s="174" t="s">
        <v>173</v>
      </c>
      <c r="B50" s="270">
        <v>102956211</v>
      </c>
    </row>
    <row r="51" spans="1:2" ht="14.25">
      <c r="A51" s="253" t="s">
        <v>174</v>
      </c>
      <c r="B51" s="239">
        <v>81067882</v>
      </c>
    </row>
    <row r="52" spans="1:2" ht="14.25">
      <c r="A52" s="46" t="s">
        <v>175</v>
      </c>
      <c r="B52" s="241"/>
    </row>
    <row r="53" spans="1:2" ht="15" thickBot="1">
      <c r="A53" s="347" t="s">
        <v>176</v>
      </c>
      <c r="B53" s="348"/>
    </row>
    <row r="54" spans="1:2" ht="21" customHeight="1">
      <c r="A54" s="42" t="s">
        <v>3</v>
      </c>
      <c r="B54" s="43" t="s">
        <v>150</v>
      </c>
    </row>
    <row r="55" spans="1:2" ht="17.25" customHeight="1">
      <c r="A55" s="46" t="s">
        <v>177</v>
      </c>
      <c r="B55" s="240">
        <v>21888329</v>
      </c>
    </row>
    <row r="56" spans="1:2" ht="15" customHeight="1">
      <c r="A56" s="46" t="s">
        <v>203</v>
      </c>
      <c r="B56" s="240"/>
    </row>
    <row r="57" spans="1:2" ht="15" customHeight="1">
      <c r="A57" s="253"/>
      <c r="B57" s="346"/>
    </row>
    <row r="58" spans="1:2" ht="13.5">
      <c r="A58" s="176" t="s">
        <v>178</v>
      </c>
      <c r="B58" s="272">
        <v>183360627</v>
      </c>
    </row>
    <row r="59" spans="1:2" ht="13.5">
      <c r="A59" s="176" t="s">
        <v>183</v>
      </c>
      <c r="B59" s="272">
        <v>183360627</v>
      </c>
    </row>
    <row r="60" spans="1:2" ht="14.25">
      <c r="A60" s="46" t="s">
        <v>179</v>
      </c>
      <c r="B60" s="241"/>
    </row>
    <row r="61" spans="1:2" ht="14.25">
      <c r="A61" s="253" t="s">
        <v>180</v>
      </c>
      <c r="B61" s="244"/>
    </row>
    <row r="62" spans="1:2" ht="14.25">
      <c r="A62" s="253" t="s">
        <v>231</v>
      </c>
      <c r="B62" s="273">
        <v>9783815</v>
      </c>
    </row>
    <row r="63" spans="1:2" ht="14.25">
      <c r="A63" s="253" t="s">
        <v>232</v>
      </c>
      <c r="B63" s="273">
        <v>173576812</v>
      </c>
    </row>
    <row r="64" spans="1:2" ht="16.5">
      <c r="A64" s="176"/>
      <c r="B64" s="245"/>
    </row>
    <row r="65" spans="1:2" ht="17.25" thickBot="1">
      <c r="A65" s="175"/>
      <c r="B65" s="245"/>
    </row>
    <row r="66" spans="1:2" ht="14.25" thickBot="1">
      <c r="A66" s="286" t="s">
        <v>181</v>
      </c>
      <c r="B66" s="287">
        <v>741195978</v>
      </c>
    </row>
    <row r="67" spans="1:2" ht="13.5">
      <c r="A67" s="41"/>
      <c r="B67" s="47"/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58.875" style="0" customWidth="1"/>
    <col min="2" max="2" width="20.875" style="0" customWidth="1"/>
  </cols>
  <sheetData>
    <row r="1" spans="1:2" ht="12.75">
      <c r="A1" s="152" t="s">
        <v>382</v>
      </c>
      <c r="B1" s="148"/>
    </row>
    <row r="2" spans="1:2" ht="13.5">
      <c r="A2" s="152" t="s">
        <v>325</v>
      </c>
      <c r="B2" s="39"/>
    </row>
    <row r="3" spans="1:2" ht="13.5">
      <c r="A3" s="173" t="s">
        <v>267</v>
      </c>
      <c r="B3" s="40"/>
    </row>
    <row r="4" spans="1:2" ht="14.25" thickBot="1">
      <c r="A4" s="41"/>
      <c r="B4" s="41"/>
    </row>
    <row r="5" spans="1:2" ht="13.5">
      <c r="A5" s="42" t="s">
        <v>3</v>
      </c>
      <c r="B5" s="43" t="s">
        <v>150</v>
      </c>
    </row>
    <row r="6" spans="1:2" ht="13.5">
      <c r="A6" s="44" t="s">
        <v>5</v>
      </c>
      <c r="B6" s="235">
        <v>123954246</v>
      </c>
    </row>
    <row r="7" spans="1:2" ht="14.25">
      <c r="A7" s="45"/>
      <c r="B7" s="270"/>
    </row>
    <row r="8" spans="1:2" ht="13.5">
      <c r="A8" s="174" t="s">
        <v>152</v>
      </c>
      <c r="B8" s="270">
        <v>63818828</v>
      </c>
    </row>
    <row r="9" spans="1:2" ht="14.25">
      <c r="A9" s="46" t="s">
        <v>153</v>
      </c>
      <c r="B9" s="240">
        <v>62318828</v>
      </c>
    </row>
    <row r="10" spans="1:2" ht="13.5">
      <c r="A10" s="174" t="s">
        <v>293</v>
      </c>
      <c r="B10" s="345" t="s">
        <v>326</v>
      </c>
    </row>
    <row r="11" spans="1:2" ht="14.25">
      <c r="A11" s="46" t="s">
        <v>154</v>
      </c>
      <c r="B11" s="236">
        <v>1500000</v>
      </c>
    </row>
    <row r="12" spans="1:2" ht="13.5">
      <c r="A12" s="174" t="s">
        <v>293</v>
      </c>
      <c r="B12" s="345" t="s">
        <v>327</v>
      </c>
    </row>
    <row r="13" spans="1:2" ht="13.5">
      <c r="A13" s="174" t="s">
        <v>155</v>
      </c>
      <c r="B13" s="270">
        <v>9851418</v>
      </c>
    </row>
    <row r="14" spans="1:2" ht="13.5">
      <c r="A14" s="174"/>
      <c r="B14" s="270"/>
    </row>
    <row r="15" spans="1:2" ht="13.5">
      <c r="A15" s="174" t="s">
        <v>156</v>
      </c>
      <c r="B15" s="241">
        <v>50284000</v>
      </c>
    </row>
    <row r="16" spans="1:2" ht="14.25">
      <c r="A16" s="46" t="s">
        <v>157</v>
      </c>
      <c r="B16" s="240">
        <v>28715000</v>
      </c>
    </row>
    <row r="17" spans="1:2" ht="13.5">
      <c r="A17" s="174" t="s">
        <v>293</v>
      </c>
      <c r="B17" s="345" t="s">
        <v>328</v>
      </c>
    </row>
    <row r="18" spans="1:2" ht="14.25">
      <c r="A18" s="46" t="s">
        <v>158</v>
      </c>
      <c r="B18" s="236">
        <v>800000</v>
      </c>
    </row>
    <row r="19" spans="1:2" ht="14.25">
      <c r="A19" s="46" t="s">
        <v>159</v>
      </c>
      <c r="B19" s="239">
        <v>11960000</v>
      </c>
    </row>
    <row r="20" spans="1:2" ht="13.5">
      <c r="A20" s="174" t="s">
        <v>293</v>
      </c>
      <c r="B20" s="345" t="s">
        <v>329</v>
      </c>
    </row>
    <row r="21" spans="1:2" ht="14.25">
      <c r="A21" s="46" t="s">
        <v>160</v>
      </c>
      <c r="B21" s="240">
        <v>50000</v>
      </c>
    </row>
    <row r="22" spans="1:2" ht="14.25">
      <c r="A22" s="46" t="s">
        <v>161</v>
      </c>
      <c r="B22" s="239">
        <v>8759000</v>
      </c>
    </row>
    <row r="23" spans="1:2" ht="13.5">
      <c r="A23" s="174" t="s">
        <v>293</v>
      </c>
      <c r="B23" s="345" t="s">
        <v>330</v>
      </c>
    </row>
    <row r="24" spans="1:2" ht="13.5">
      <c r="A24" s="174" t="s">
        <v>162</v>
      </c>
      <c r="B24" s="241"/>
    </row>
    <row r="25" spans="1:2" ht="13.5">
      <c r="A25" s="174" t="s">
        <v>163</v>
      </c>
      <c r="B25" s="270"/>
    </row>
    <row r="26" spans="1:2" ht="14.25">
      <c r="A26" s="46" t="s">
        <v>164</v>
      </c>
      <c r="B26" s="237"/>
    </row>
    <row r="27" spans="1:8" ht="14.25">
      <c r="A27" s="45" t="s">
        <v>184</v>
      </c>
      <c r="B27" s="239"/>
      <c r="H27" t="s">
        <v>85</v>
      </c>
    </row>
    <row r="28" spans="1:2" ht="14.25">
      <c r="A28" s="46" t="s">
        <v>185</v>
      </c>
      <c r="B28" s="271"/>
    </row>
    <row r="29" spans="1:7" ht="14.25">
      <c r="A29" s="46" t="s">
        <v>182</v>
      </c>
      <c r="B29" s="236"/>
      <c r="G29" t="s">
        <v>85</v>
      </c>
    </row>
    <row r="30" spans="1:2" ht="14.25">
      <c r="A30" s="46" t="s">
        <v>165</v>
      </c>
      <c r="B30" s="239"/>
    </row>
    <row r="31" spans="1:2" ht="13.5">
      <c r="A31" s="174" t="s">
        <v>7</v>
      </c>
      <c r="B31" s="270">
        <v>2135000</v>
      </c>
    </row>
    <row r="32" spans="1:2" ht="13.5">
      <c r="A32" s="174" t="s">
        <v>166</v>
      </c>
      <c r="B32" s="270">
        <v>2135000</v>
      </c>
    </row>
    <row r="33" spans="1:2" ht="14.25">
      <c r="A33" s="46" t="s">
        <v>167</v>
      </c>
      <c r="B33" s="240"/>
    </row>
    <row r="34" spans="1:2" ht="14.25">
      <c r="A34" s="46" t="s">
        <v>168</v>
      </c>
      <c r="B34" s="240"/>
    </row>
    <row r="35" spans="1:2" ht="14.25">
      <c r="A35" s="46" t="s">
        <v>169</v>
      </c>
      <c r="B35" s="240"/>
    </row>
    <row r="36" spans="1:2" ht="14.25">
      <c r="A36" s="46" t="s">
        <v>170</v>
      </c>
      <c r="B36" s="239">
        <v>1681102</v>
      </c>
    </row>
    <row r="37" spans="1:2" ht="14.25">
      <c r="A37" s="46" t="s">
        <v>171</v>
      </c>
      <c r="B37" s="238"/>
    </row>
    <row r="38" spans="1:2" ht="14.25">
      <c r="A38" s="46" t="s">
        <v>172</v>
      </c>
      <c r="B38" s="239">
        <v>453898</v>
      </c>
    </row>
    <row r="39" spans="1:2" ht="13.5">
      <c r="A39" s="174" t="s">
        <v>173</v>
      </c>
      <c r="B39" s="270"/>
    </row>
    <row r="40" spans="1:2" ht="14.25">
      <c r="A40" s="253" t="s">
        <v>174</v>
      </c>
      <c r="B40" s="239"/>
    </row>
    <row r="41" spans="1:2" ht="14.25">
      <c r="A41" s="46" t="s">
        <v>175</v>
      </c>
      <c r="B41" s="241"/>
    </row>
    <row r="42" spans="1:2" ht="14.25">
      <c r="A42" s="46" t="s">
        <v>176</v>
      </c>
      <c r="B42" s="242"/>
    </row>
    <row r="43" spans="1:2" ht="14.25">
      <c r="A43" s="46" t="s">
        <v>177</v>
      </c>
      <c r="B43" s="240"/>
    </row>
    <row r="44" spans="1:2" ht="14.25">
      <c r="A44" s="46" t="s">
        <v>203</v>
      </c>
      <c r="B44" s="243"/>
    </row>
    <row r="45" spans="1:2" ht="13.5">
      <c r="A45" s="176" t="s">
        <v>178</v>
      </c>
      <c r="B45" s="272"/>
    </row>
    <row r="46" spans="1:2" ht="13.5">
      <c r="A46" s="176" t="s">
        <v>183</v>
      </c>
      <c r="B46" s="272"/>
    </row>
    <row r="47" spans="1:2" ht="14.25">
      <c r="A47" s="46" t="s">
        <v>179</v>
      </c>
      <c r="B47" s="241"/>
    </row>
    <row r="48" spans="1:2" ht="14.25">
      <c r="A48" s="253" t="s">
        <v>180</v>
      </c>
      <c r="B48" s="244"/>
    </row>
    <row r="49" spans="1:2" ht="14.25">
      <c r="A49" s="253" t="s">
        <v>231</v>
      </c>
      <c r="B49" s="273"/>
    </row>
    <row r="50" spans="1:2" ht="17.25" thickBot="1">
      <c r="A50" s="253" t="s">
        <v>232</v>
      </c>
      <c r="B50" s="245"/>
    </row>
    <row r="51" spans="1:2" ht="18" customHeight="1" thickBot="1">
      <c r="A51" s="288" t="s">
        <v>181</v>
      </c>
      <c r="B51" s="289">
        <v>126089246</v>
      </c>
    </row>
    <row r="52" spans="1:2" ht="13.5">
      <c r="A52" s="41"/>
      <c r="B52" s="47"/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22">
      <selection activeCell="E17" sqref="E17"/>
    </sheetView>
  </sheetViews>
  <sheetFormatPr defaultColWidth="9.00390625" defaultRowHeight="12.75"/>
  <cols>
    <col min="1" max="1" width="58.875" style="0" customWidth="1"/>
    <col min="2" max="2" width="20.875" style="0" customWidth="1"/>
  </cols>
  <sheetData>
    <row r="1" spans="1:2" ht="12.75">
      <c r="A1" s="152" t="s">
        <v>383</v>
      </c>
      <c r="B1" s="148"/>
    </row>
    <row r="2" spans="1:2" ht="13.5">
      <c r="A2" s="152" t="s">
        <v>331</v>
      </c>
      <c r="B2" s="39"/>
    </row>
    <row r="3" spans="1:2" ht="13.5">
      <c r="A3" s="173" t="s">
        <v>332</v>
      </c>
      <c r="B3" s="40"/>
    </row>
    <row r="4" spans="1:2" ht="14.25" thickBot="1">
      <c r="A4" s="41"/>
      <c r="B4" s="41"/>
    </row>
    <row r="5" spans="1:2" ht="13.5">
      <c r="A5" s="42" t="s">
        <v>3</v>
      </c>
      <c r="B5" s="43" t="s">
        <v>150</v>
      </c>
    </row>
    <row r="6" spans="1:2" ht="13.5">
      <c r="A6" s="44" t="s">
        <v>5</v>
      </c>
      <c r="B6" s="235">
        <v>84204437</v>
      </c>
    </row>
    <row r="7" spans="1:2" ht="14.25">
      <c r="A7" s="45"/>
      <c r="B7" s="236"/>
    </row>
    <row r="8" spans="1:2" ht="13.5">
      <c r="A8" s="174" t="s">
        <v>152</v>
      </c>
      <c r="B8" s="270">
        <v>59327076</v>
      </c>
    </row>
    <row r="9" spans="1:2" ht="14.25">
      <c r="A9" s="46" t="s">
        <v>153</v>
      </c>
      <c r="B9" s="240">
        <v>51410576</v>
      </c>
    </row>
    <row r="10" spans="1:2" ht="14.25">
      <c r="A10" s="46" t="s">
        <v>154</v>
      </c>
      <c r="B10" s="291">
        <v>7916500</v>
      </c>
    </row>
    <row r="11" spans="1:2" ht="14.25">
      <c r="A11" s="46"/>
      <c r="B11" s="236"/>
    </row>
    <row r="12" spans="1:2" ht="13.5">
      <c r="A12" s="174" t="s">
        <v>155</v>
      </c>
      <c r="B12" s="270">
        <v>8474041</v>
      </c>
    </row>
    <row r="13" spans="1:2" ht="13.5">
      <c r="A13" s="174"/>
      <c r="B13" s="270"/>
    </row>
    <row r="14" spans="1:2" ht="13.5">
      <c r="A14" s="174" t="s">
        <v>156</v>
      </c>
      <c r="B14" s="241">
        <v>16403320</v>
      </c>
    </row>
    <row r="15" spans="1:2" ht="14.25">
      <c r="A15" s="46" t="s">
        <v>157</v>
      </c>
      <c r="B15" s="240">
        <v>2250000</v>
      </c>
    </row>
    <row r="16" spans="1:2" ht="14.25">
      <c r="A16" s="46" t="s">
        <v>158</v>
      </c>
      <c r="B16" s="239">
        <v>4700000</v>
      </c>
    </row>
    <row r="17" spans="1:2" ht="14.25">
      <c r="A17" s="46" t="s">
        <v>159</v>
      </c>
      <c r="B17" s="239">
        <v>5286710</v>
      </c>
    </row>
    <row r="18" spans="1:2" ht="14.25">
      <c r="A18" s="46" t="s">
        <v>160</v>
      </c>
      <c r="B18" s="240">
        <v>850000</v>
      </c>
    </row>
    <row r="19" spans="1:2" ht="14.25">
      <c r="A19" s="46" t="s">
        <v>161</v>
      </c>
      <c r="B19" s="239">
        <v>3316610</v>
      </c>
    </row>
    <row r="20" spans="1:2" ht="13.5">
      <c r="A20" s="174" t="s">
        <v>162</v>
      </c>
      <c r="B20" s="241"/>
    </row>
    <row r="21" spans="1:2" ht="13.5">
      <c r="A21" s="174" t="s">
        <v>163</v>
      </c>
      <c r="B21" s="270"/>
    </row>
    <row r="22" spans="1:2" ht="14.25">
      <c r="A22" s="46" t="s">
        <v>164</v>
      </c>
      <c r="B22" s="237"/>
    </row>
    <row r="23" spans="1:8" ht="14.25">
      <c r="A23" s="45" t="s">
        <v>184</v>
      </c>
      <c r="B23" s="239"/>
      <c r="H23" t="s">
        <v>85</v>
      </c>
    </row>
    <row r="24" spans="1:2" ht="14.25">
      <c r="A24" s="46" t="s">
        <v>185</v>
      </c>
      <c r="B24" s="271"/>
    </row>
    <row r="25" spans="1:7" ht="14.25">
      <c r="A25" s="46" t="s">
        <v>182</v>
      </c>
      <c r="B25" s="236"/>
      <c r="G25" t="s">
        <v>85</v>
      </c>
    </row>
    <row r="26" spans="1:2" ht="14.25">
      <c r="A26" s="46" t="s">
        <v>165</v>
      </c>
      <c r="B26" s="239"/>
    </row>
    <row r="27" spans="1:2" ht="13.5">
      <c r="A27" s="174" t="s">
        <v>7</v>
      </c>
      <c r="B27" s="270">
        <v>381000</v>
      </c>
    </row>
    <row r="28" spans="1:2" ht="13.5">
      <c r="A28" s="174" t="s">
        <v>166</v>
      </c>
      <c r="B28" s="270">
        <v>381000</v>
      </c>
    </row>
    <row r="29" spans="1:2" ht="14.25">
      <c r="A29" s="46" t="s">
        <v>167</v>
      </c>
      <c r="B29" s="240"/>
    </row>
    <row r="30" spans="1:2" ht="14.25">
      <c r="A30" s="46" t="s">
        <v>168</v>
      </c>
      <c r="B30" s="240"/>
    </row>
    <row r="31" spans="1:2" ht="14.25">
      <c r="A31" s="46" t="s">
        <v>169</v>
      </c>
      <c r="B31" s="240"/>
    </row>
    <row r="32" spans="1:2" ht="13.5">
      <c r="A32" s="174" t="s">
        <v>293</v>
      </c>
      <c r="B32" s="345" t="s">
        <v>333</v>
      </c>
    </row>
    <row r="33" spans="1:2" ht="14.25">
      <c r="A33" s="46" t="s">
        <v>170</v>
      </c>
      <c r="B33" s="239">
        <v>300000</v>
      </c>
    </row>
    <row r="34" spans="1:2" ht="13.5">
      <c r="A34" s="174" t="s">
        <v>293</v>
      </c>
      <c r="B34" s="345" t="s">
        <v>334</v>
      </c>
    </row>
    <row r="35" spans="1:2" ht="14.25">
      <c r="A35" s="46" t="s">
        <v>171</v>
      </c>
      <c r="B35" s="238"/>
    </row>
    <row r="36" spans="1:2" ht="14.25">
      <c r="A36" s="46" t="s">
        <v>172</v>
      </c>
      <c r="B36" s="239">
        <v>81000</v>
      </c>
    </row>
    <row r="37" spans="1:2" ht="13.5">
      <c r="A37" s="174" t="s">
        <v>173</v>
      </c>
      <c r="B37" s="270"/>
    </row>
    <row r="38" spans="1:2" ht="14.25">
      <c r="A38" s="253" t="s">
        <v>174</v>
      </c>
      <c r="B38" s="239"/>
    </row>
    <row r="39" spans="1:2" ht="14.25">
      <c r="A39" s="46" t="s">
        <v>175</v>
      </c>
      <c r="B39" s="241"/>
    </row>
    <row r="40" spans="1:2" ht="14.25">
      <c r="A40" s="46" t="s">
        <v>176</v>
      </c>
      <c r="B40" s="242"/>
    </row>
    <row r="41" spans="1:2" ht="14.25">
      <c r="A41" s="46" t="s">
        <v>177</v>
      </c>
      <c r="B41" s="240"/>
    </row>
    <row r="42" spans="1:2" ht="14.25">
      <c r="A42" s="46" t="s">
        <v>203</v>
      </c>
      <c r="B42" s="243"/>
    </row>
    <row r="43" spans="1:2" ht="13.5">
      <c r="A43" s="176" t="s">
        <v>178</v>
      </c>
      <c r="B43" s="272"/>
    </row>
    <row r="44" spans="1:2" ht="13.5">
      <c r="A44" s="176" t="s">
        <v>183</v>
      </c>
      <c r="B44" s="272"/>
    </row>
    <row r="45" spans="1:2" ht="14.25">
      <c r="A45" s="46" t="s">
        <v>179</v>
      </c>
      <c r="B45" s="241"/>
    </row>
    <row r="46" spans="1:2" ht="14.25">
      <c r="A46" s="253" t="s">
        <v>180</v>
      </c>
      <c r="B46" s="244"/>
    </row>
    <row r="47" spans="1:2" ht="14.25">
      <c r="A47" s="253" t="s">
        <v>231</v>
      </c>
      <c r="B47" s="273"/>
    </row>
    <row r="48" spans="1:2" ht="16.5">
      <c r="A48" s="253" t="s">
        <v>232</v>
      </c>
      <c r="B48" s="245"/>
    </row>
    <row r="49" spans="1:2" ht="16.5">
      <c r="A49" s="176"/>
      <c r="B49" s="245"/>
    </row>
    <row r="50" spans="1:2" ht="17.25" thickBot="1">
      <c r="A50" s="175"/>
      <c r="B50" s="245"/>
    </row>
    <row r="51" spans="1:2" ht="14.25" thickBot="1">
      <c r="A51" s="288" t="s">
        <v>181</v>
      </c>
      <c r="B51" s="290">
        <v>84585437</v>
      </c>
    </row>
    <row r="52" spans="1:2" ht="13.5">
      <c r="A52" s="41"/>
      <c r="B52" s="47"/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19.50390625" style="0" customWidth="1"/>
    <col min="2" max="2" width="8.875" style="0" customWidth="1"/>
    <col min="3" max="3" width="7.875" style="0" customWidth="1"/>
    <col min="4" max="4" width="10.375" style="0" customWidth="1"/>
    <col min="5" max="5" width="9.00390625" style="0" customWidth="1"/>
    <col min="6" max="6" width="8.875" style="0" customWidth="1"/>
    <col min="7" max="7" width="9.75390625" style="0" customWidth="1"/>
    <col min="8" max="8" width="8.75390625" style="0" customWidth="1"/>
    <col min="9" max="9" width="4.375" style="0" customWidth="1"/>
  </cols>
  <sheetData>
    <row r="1" spans="1:9" ht="12.75">
      <c r="A1" s="48"/>
      <c r="B1" s="152" t="s">
        <v>384</v>
      </c>
      <c r="C1" s="48"/>
      <c r="D1" s="48"/>
      <c r="E1" s="48"/>
      <c r="F1" s="48"/>
      <c r="G1" s="48"/>
      <c r="H1" s="48"/>
      <c r="I1" s="49"/>
    </row>
    <row r="2" spans="2:10" ht="13.5">
      <c r="B2" s="152" t="s">
        <v>335</v>
      </c>
      <c r="C2" s="186"/>
      <c r="D2" s="148"/>
      <c r="E2" s="148"/>
      <c r="F2" s="148"/>
      <c r="G2" s="148"/>
      <c r="H2" s="148"/>
      <c r="I2" s="148"/>
      <c r="J2" s="148"/>
    </row>
    <row r="3" spans="1:9" ht="15.75" thickBot="1">
      <c r="A3" s="50" t="s">
        <v>268</v>
      </c>
      <c r="B3" s="177"/>
      <c r="C3" s="177"/>
      <c r="D3" s="177"/>
      <c r="E3" s="177"/>
      <c r="F3" s="177"/>
      <c r="G3" s="51"/>
      <c r="H3" s="51"/>
      <c r="I3" s="49"/>
    </row>
    <row r="4" spans="1:9" ht="13.5" thickBot="1">
      <c r="A4" s="54" t="s">
        <v>3</v>
      </c>
      <c r="B4" s="55"/>
      <c r="C4" s="56" t="s">
        <v>9</v>
      </c>
      <c r="D4" s="56"/>
      <c r="E4" s="56"/>
      <c r="F4" s="56"/>
      <c r="G4" s="57"/>
      <c r="H4" s="54"/>
      <c r="I4" s="54" t="s">
        <v>10</v>
      </c>
    </row>
    <row r="5" spans="1:9" ht="12.75">
      <c r="A5" s="58"/>
      <c r="B5" s="59" t="s">
        <v>11</v>
      </c>
      <c r="C5" s="59" t="s">
        <v>12</v>
      </c>
      <c r="D5" s="54" t="s">
        <v>13</v>
      </c>
      <c r="E5" s="54" t="s">
        <v>14</v>
      </c>
      <c r="F5" s="54" t="s">
        <v>186</v>
      </c>
      <c r="G5" s="54" t="s">
        <v>15</v>
      </c>
      <c r="H5" s="60" t="s">
        <v>16</v>
      </c>
      <c r="I5" s="60" t="s">
        <v>17</v>
      </c>
    </row>
    <row r="6" spans="1:9" ht="15" customHeight="1" thickBot="1">
      <c r="A6" s="61"/>
      <c r="B6" s="62" t="s">
        <v>18</v>
      </c>
      <c r="C6" s="62" t="s">
        <v>19</v>
      </c>
      <c r="D6" s="63"/>
      <c r="E6" s="63" t="s">
        <v>20</v>
      </c>
      <c r="F6" s="63" t="s">
        <v>21</v>
      </c>
      <c r="G6" s="63"/>
      <c r="H6" s="63" t="s">
        <v>22</v>
      </c>
      <c r="I6" s="60"/>
    </row>
    <row r="7" spans="1:9" ht="14.25" thickBot="1">
      <c r="A7" s="198" t="s">
        <v>93</v>
      </c>
      <c r="B7" s="64"/>
      <c r="C7" s="64"/>
      <c r="D7" s="64"/>
      <c r="E7" s="64"/>
      <c r="F7" s="64"/>
      <c r="G7" s="64"/>
      <c r="H7" s="64"/>
      <c r="I7" s="65"/>
    </row>
    <row r="8" spans="1:9" ht="12.75">
      <c r="A8" s="308" t="s">
        <v>94</v>
      </c>
      <c r="B8" s="64">
        <v>10119960</v>
      </c>
      <c r="C8" s="64">
        <v>1000000</v>
      </c>
      <c r="D8" s="64">
        <v>12870000</v>
      </c>
      <c r="E8" s="64"/>
      <c r="F8" s="64">
        <v>1500000</v>
      </c>
      <c r="G8" s="64">
        <v>25489960</v>
      </c>
      <c r="H8" s="64">
        <v>1045000</v>
      </c>
      <c r="I8" s="292"/>
    </row>
    <row r="9" spans="1:9" ht="12.75">
      <c r="A9" s="309"/>
      <c r="B9" s="66"/>
      <c r="C9" s="66"/>
      <c r="D9" s="66"/>
      <c r="E9" s="66"/>
      <c r="F9" s="66"/>
      <c r="G9" s="66"/>
      <c r="H9" s="66"/>
      <c r="I9" s="293"/>
    </row>
    <row r="10" spans="1:9" ht="12.75">
      <c r="A10" s="309" t="s">
        <v>250</v>
      </c>
      <c r="B10" s="294"/>
      <c r="C10" s="294"/>
      <c r="D10" s="294">
        <v>1715000</v>
      </c>
      <c r="E10" s="294"/>
      <c r="F10" s="294"/>
      <c r="G10" s="294">
        <v>1715000</v>
      </c>
      <c r="H10" s="294"/>
      <c r="I10" s="293"/>
    </row>
    <row r="11" spans="1:9" ht="12.75">
      <c r="A11" s="309" t="s">
        <v>251</v>
      </c>
      <c r="B11" s="294">
        <v>161000</v>
      </c>
      <c r="C11" s="294">
        <v>24955</v>
      </c>
      <c r="D11" s="294"/>
      <c r="E11" s="294"/>
      <c r="F11" s="294"/>
      <c r="G11" s="294">
        <v>185955</v>
      </c>
      <c r="H11" s="294"/>
      <c r="I11" s="293"/>
    </row>
    <row r="12" spans="1:9" ht="12.75">
      <c r="A12" s="349" t="s">
        <v>293</v>
      </c>
      <c r="B12" s="350" t="s">
        <v>336</v>
      </c>
      <c r="C12" s="294"/>
      <c r="D12" s="294"/>
      <c r="E12" s="294"/>
      <c r="F12" s="294"/>
      <c r="G12" s="350" t="s">
        <v>336</v>
      </c>
      <c r="H12" s="294"/>
      <c r="I12" s="293"/>
    </row>
    <row r="13" spans="1:9" ht="12.75">
      <c r="A13" s="309" t="s">
        <v>245</v>
      </c>
      <c r="B13" s="295"/>
      <c r="C13" s="295"/>
      <c r="D13" s="295">
        <v>2921000</v>
      </c>
      <c r="E13" s="294"/>
      <c r="F13" s="294"/>
      <c r="G13" s="295">
        <v>2921000</v>
      </c>
      <c r="H13" s="294"/>
      <c r="I13" s="296"/>
    </row>
    <row r="14" spans="1:9" ht="12.75">
      <c r="A14" s="309" t="s">
        <v>239</v>
      </c>
      <c r="B14" s="295">
        <v>16984400</v>
      </c>
      <c r="C14" s="295">
        <v>2606332</v>
      </c>
      <c r="D14" s="295">
        <v>42545000</v>
      </c>
      <c r="E14" s="294"/>
      <c r="F14" s="294"/>
      <c r="G14" s="295">
        <v>62135732</v>
      </c>
      <c r="H14" s="294">
        <v>11648000</v>
      </c>
      <c r="I14" s="296">
        <v>7</v>
      </c>
    </row>
    <row r="15" spans="1:9" ht="12.75">
      <c r="A15" s="349" t="s">
        <v>293</v>
      </c>
      <c r="B15" s="350" t="s">
        <v>339</v>
      </c>
      <c r="C15" s="350" t="s">
        <v>340</v>
      </c>
      <c r="D15" s="350" t="s">
        <v>318</v>
      </c>
      <c r="E15" s="294"/>
      <c r="F15" s="294"/>
      <c r="G15" s="350" t="s">
        <v>344</v>
      </c>
      <c r="H15" s="294"/>
      <c r="I15" s="296"/>
    </row>
    <row r="16" spans="1:9" ht="12.75">
      <c r="A16" s="309" t="s">
        <v>95</v>
      </c>
      <c r="B16" s="294">
        <v>6139275</v>
      </c>
      <c r="C16" s="294">
        <v>475794</v>
      </c>
      <c r="D16" s="294">
        <v>381000</v>
      </c>
      <c r="E16" s="294"/>
      <c r="F16" s="294"/>
      <c r="G16" s="294">
        <v>6996069</v>
      </c>
      <c r="H16" s="294">
        <v>5816504</v>
      </c>
      <c r="I16" s="293">
        <v>6</v>
      </c>
    </row>
    <row r="17" spans="1:9" ht="12.75">
      <c r="A17" s="349" t="s">
        <v>293</v>
      </c>
      <c r="B17" s="351" t="s">
        <v>337</v>
      </c>
      <c r="C17" s="351" t="s">
        <v>341</v>
      </c>
      <c r="D17" s="294"/>
      <c r="E17" s="294"/>
      <c r="F17" s="294"/>
      <c r="G17" s="350" t="s">
        <v>345</v>
      </c>
      <c r="H17" s="294"/>
      <c r="I17" s="352" t="s">
        <v>343</v>
      </c>
    </row>
    <row r="18" spans="1:9" ht="12.75">
      <c r="A18" s="309" t="s">
        <v>96</v>
      </c>
      <c r="B18" s="294"/>
      <c r="C18" s="294"/>
      <c r="D18" s="294">
        <v>1677000</v>
      </c>
      <c r="E18" s="294"/>
      <c r="F18" s="294"/>
      <c r="G18" s="294">
        <v>1677000</v>
      </c>
      <c r="H18" s="294">
        <v>1651000</v>
      </c>
      <c r="I18" s="293"/>
    </row>
    <row r="19" spans="1:9" ht="12.75">
      <c r="A19" s="309" t="s">
        <v>187</v>
      </c>
      <c r="B19" s="294"/>
      <c r="C19" s="294"/>
      <c r="D19" s="294">
        <v>6770000</v>
      </c>
      <c r="E19" s="294"/>
      <c r="F19" s="294"/>
      <c r="G19" s="294">
        <v>6770000</v>
      </c>
      <c r="H19" s="294"/>
      <c r="I19" s="293"/>
    </row>
    <row r="20" spans="1:9" ht="12.75">
      <c r="A20" s="309" t="s">
        <v>273</v>
      </c>
      <c r="B20" s="294">
        <v>11098904</v>
      </c>
      <c r="C20" s="294">
        <v>1688330</v>
      </c>
      <c r="D20" s="294">
        <v>567000</v>
      </c>
      <c r="E20" s="294"/>
      <c r="F20" s="294"/>
      <c r="G20" s="294">
        <v>13354234</v>
      </c>
      <c r="H20" s="294">
        <v>8500000</v>
      </c>
      <c r="I20" s="293">
        <v>2</v>
      </c>
    </row>
    <row r="21" spans="1:9" ht="12.75">
      <c r="A21" s="309" t="s">
        <v>246</v>
      </c>
      <c r="B21" s="294"/>
      <c r="C21" s="294"/>
      <c r="D21" s="294"/>
      <c r="E21" s="294">
        <v>29348000</v>
      </c>
      <c r="F21" s="294"/>
      <c r="G21" s="294">
        <v>29348000</v>
      </c>
      <c r="H21" s="294"/>
      <c r="I21" s="293"/>
    </row>
    <row r="22" spans="1:9" ht="12.75">
      <c r="A22" s="309" t="s">
        <v>247</v>
      </c>
      <c r="B22" s="294">
        <v>5263600</v>
      </c>
      <c r="C22" s="294">
        <v>792108</v>
      </c>
      <c r="D22" s="294">
        <v>7031000</v>
      </c>
      <c r="E22" s="294"/>
      <c r="F22" s="294"/>
      <c r="G22" s="294">
        <v>13086708</v>
      </c>
      <c r="H22" s="294"/>
      <c r="I22" s="293">
        <v>1</v>
      </c>
    </row>
    <row r="23" spans="1:9" ht="12.75">
      <c r="A23" s="349" t="s">
        <v>293</v>
      </c>
      <c r="B23" s="350" t="s">
        <v>314</v>
      </c>
      <c r="C23" s="294"/>
      <c r="D23" s="294"/>
      <c r="E23" s="294"/>
      <c r="F23" s="294"/>
      <c r="G23" s="350" t="s">
        <v>314</v>
      </c>
      <c r="H23" s="294"/>
      <c r="I23" s="293"/>
    </row>
    <row r="24" spans="1:9" ht="12.75">
      <c r="A24" s="309" t="s">
        <v>252</v>
      </c>
      <c r="B24" s="294">
        <v>421200</v>
      </c>
      <c r="C24" s="294">
        <v>65286</v>
      </c>
      <c r="D24" s="294">
        <v>121000</v>
      </c>
      <c r="E24" s="294"/>
      <c r="F24" s="294"/>
      <c r="G24" s="294">
        <v>607486</v>
      </c>
      <c r="H24" s="294"/>
      <c r="I24" s="293">
        <v>1</v>
      </c>
    </row>
    <row r="25" spans="1:9" ht="12.75">
      <c r="A25" s="309" t="s">
        <v>97</v>
      </c>
      <c r="B25" s="294"/>
      <c r="C25" s="294"/>
      <c r="D25" s="294">
        <v>3061000</v>
      </c>
      <c r="E25" s="294"/>
      <c r="F25" s="294"/>
      <c r="G25" s="294">
        <v>3061000</v>
      </c>
      <c r="H25" s="294"/>
      <c r="I25" s="293"/>
    </row>
    <row r="26" spans="1:9" ht="12.75">
      <c r="A26" s="309" t="s">
        <v>248</v>
      </c>
      <c r="B26" s="294">
        <v>2977144</v>
      </c>
      <c r="C26" s="294">
        <v>460957</v>
      </c>
      <c r="D26" s="294">
        <v>2965000</v>
      </c>
      <c r="E26" s="294"/>
      <c r="F26" s="294"/>
      <c r="G26" s="294">
        <v>6403101</v>
      </c>
      <c r="H26" s="294"/>
      <c r="I26" s="293">
        <v>1</v>
      </c>
    </row>
    <row r="27" spans="1:9" ht="12.75">
      <c r="A27" s="309" t="s">
        <v>276</v>
      </c>
      <c r="B27" s="294"/>
      <c r="C27" s="294"/>
      <c r="D27" s="294">
        <v>1316000</v>
      </c>
      <c r="E27" s="294"/>
      <c r="F27" s="294"/>
      <c r="G27" s="294">
        <v>1316000</v>
      </c>
      <c r="H27" s="294">
        <v>22225000</v>
      </c>
      <c r="I27" s="293"/>
    </row>
    <row r="28" spans="1:9" ht="12.75">
      <c r="A28" s="309" t="s">
        <v>269</v>
      </c>
      <c r="B28" s="294"/>
      <c r="C28" s="294"/>
      <c r="D28" s="294">
        <v>25229000</v>
      </c>
      <c r="E28" s="294"/>
      <c r="F28" s="294"/>
      <c r="G28" s="294">
        <v>25229000</v>
      </c>
      <c r="H28" s="294">
        <v>23400000</v>
      </c>
      <c r="I28" s="297"/>
    </row>
    <row r="29" spans="1:9" ht="12.75">
      <c r="A29" s="349" t="s">
        <v>293</v>
      </c>
      <c r="B29" s="350" t="s">
        <v>338</v>
      </c>
      <c r="C29" s="350" t="s">
        <v>342</v>
      </c>
      <c r="D29" s="350" t="s">
        <v>316</v>
      </c>
      <c r="E29" s="294"/>
      <c r="F29" s="294"/>
      <c r="G29" s="350" t="s">
        <v>346</v>
      </c>
      <c r="H29" s="294"/>
      <c r="I29" s="297"/>
    </row>
    <row r="30" spans="1:9" ht="12.75">
      <c r="A30" s="309" t="s">
        <v>274</v>
      </c>
      <c r="B30" s="295"/>
      <c r="C30" s="295"/>
      <c r="D30" s="295">
        <v>1029000</v>
      </c>
      <c r="E30" s="295"/>
      <c r="F30" s="295"/>
      <c r="G30" s="295">
        <v>1029000</v>
      </c>
      <c r="H30" s="295"/>
      <c r="I30" s="298"/>
    </row>
    <row r="31" spans="1:9" ht="12.75">
      <c r="A31" s="334" t="s">
        <v>285</v>
      </c>
      <c r="B31" s="295"/>
      <c r="C31" s="295"/>
      <c r="D31" s="295">
        <v>3368010</v>
      </c>
      <c r="E31" s="295"/>
      <c r="F31" s="295"/>
      <c r="G31" s="295">
        <v>3368010</v>
      </c>
      <c r="H31" s="295"/>
      <c r="I31" s="298"/>
    </row>
    <row r="32" spans="1:9" ht="13.5">
      <c r="A32" s="199" t="s">
        <v>60</v>
      </c>
      <c r="B32" s="299">
        <v>75607251</v>
      </c>
      <c r="C32" s="299">
        <v>9260384</v>
      </c>
      <c r="D32" s="299">
        <v>112708454</v>
      </c>
      <c r="E32" s="299">
        <v>29348000</v>
      </c>
      <c r="F32" s="299">
        <v>1500000</v>
      </c>
      <c r="G32" s="299">
        <v>228424089</v>
      </c>
      <c r="H32" s="299">
        <v>74285504</v>
      </c>
      <c r="I32" s="310">
        <v>32</v>
      </c>
    </row>
    <row r="33" spans="1:9" ht="12.75">
      <c r="A33" s="307" t="s">
        <v>98</v>
      </c>
      <c r="B33" s="295"/>
      <c r="C33" s="295"/>
      <c r="D33" s="295"/>
      <c r="E33" s="295"/>
      <c r="F33" s="295"/>
      <c r="G33" s="295"/>
      <c r="H33" s="295"/>
      <c r="I33" s="298"/>
    </row>
    <row r="34" spans="1:9" ht="23.25" customHeight="1">
      <c r="A34" s="312" t="s">
        <v>240</v>
      </c>
      <c r="B34" s="294"/>
      <c r="C34" s="294"/>
      <c r="D34" s="294"/>
      <c r="E34" s="294"/>
      <c r="F34" s="295">
        <v>200000</v>
      </c>
      <c r="G34" s="295">
        <v>200000</v>
      </c>
      <c r="H34" s="294"/>
      <c r="I34" s="293"/>
    </row>
    <row r="35" spans="1:9" ht="12.75">
      <c r="A35" s="309" t="s">
        <v>253</v>
      </c>
      <c r="B35" s="295"/>
      <c r="C35" s="295"/>
      <c r="D35" s="295"/>
      <c r="E35" s="295"/>
      <c r="F35" s="295">
        <v>65000</v>
      </c>
      <c r="G35" s="295">
        <v>65000</v>
      </c>
      <c r="H35" s="295"/>
      <c r="I35" s="298"/>
    </row>
    <row r="36" spans="1:9" ht="12.75">
      <c r="A36" s="309" t="s">
        <v>188</v>
      </c>
      <c r="B36" s="295"/>
      <c r="C36" s="295"/>
      <c r="D36" s="295"/>
      <c r="E36" s="295"/>
      <c r="F36" s="295">
        <v>2400000</v>
      </c>
      <c r="G36" s="295">
        <v>2400000</v>
      </c>
      <c r="H36" s="295"/>
      <c r="I36" s="298"/>
    </row>
    <row r="37" spans="1:9" ht="12.75">
      <c r="A37" s="349" t="s">
        <v>293</v>
      </c>
      <c r="B37" s="355"/>
      <c r="C37" s="355"/>
      <c r="D37" s="355"/>
      <c r="E37" s="355"/>
      <c r="F37" s="350" t="s">
        <v>352</v>
      </c>
      <c r="G37" s="350" t="s">
        <v>352</v>
      </c>
      <c r="H37" s="295"/>
      <c r="I37" s="298"/>
    </row>
    <row r="38" spans="1:9" ht="12.75">
      <c r="A38" s="309" t="s">
        <v>236</v>
      </c>
      <c r="B38" s="295"/>
      <c r="C38" s="295"/>
      <c r="D38" s="295"/>
      <c r="E38" s="295"/>
      <c r="F38" s="295">
        <v>5000000</v>
      </c>
      <c r="G38" s="295">
        <v>5000000</v>
      </c>
      <c r="H38" s="295"/>
      <c r="I38" s="298"/>
    </row>
    <row r="39" spans="1:9" ht="12.75">
      <c r="A39" s="309" t="s">
        <v>189</v>
      </c>
      <c r="B39" s="295"/>
      <c r="C39" s="295"/>
      <c r="D39" s="295"/>
      <c r="E39" s="295"/>
      <c r="F39" s="295">
        <v>200000</v>
      </c>
      <c r="G39" s="295">
        <v>200000</v>
      </c>
      <c r="H39" s="295"/>
      <c r="I39" s="298"/>
    </row>
    <row r="40" spans="1:9" ht="12.75">
      <c r="A40" s="309" t="s">
        <v>190</v>
      </c>
      <c r="B40" s="295"/>
      <c r="C40" s="295"/>
      <c r="D40" s="295"/>
      <c r="E40" s="295"/>
      <c r="F40" s="295">
        <v>800000</v>
      </c>
      <c r="G40" s="295">
        <v>800000</v>
      </c>
      <c r="H40" s="295"/>
      <c r="I40" s="298"/>
    </row>
    <row r="41" spans="1:9" ht="12.75">
      <c r="A41" s="309" t="s">
        <v>241</v>
      </c>
      <c r="B41" s="295"/>
      <c r="C41" s="295"/>
      <c r="D41" s="295"/>
      <c r="E41" s="295"/>
      <c r="F41" s="295">
        <v>500000</v>
      </c>
      <c r="G41" s="295">
        <v>500000</v>
      </c>
      <c r="H41" s="295"/>
      <c r="I41" s="298"/>
    </row>
    <row r="42" spans="1:9" ht="21">
      <c r="A42" s="312" t="s">
        <v>242</v>
      </c>
      <c r="B42" s="295"/>
      <c r="C42" s="295"/>
      <c r="D42" s="295"/>
      <c r="E42" s="295"/>
      <c r="F42" s="295">
        <v>250000</v>
      </c>
      <c r="G42" s="295">
        <v>250000</v>
      </c>
      <c r="H42" s="295"/>
      <c r="I42" s="298"/>
    </row>
    <row r="43" spans="1:9" ht="12.75">
      <c r="A43" s="309" t="s">
        <v>254</v>
      </c>
      <c r="B43" s="295"/>
      <c r="C43" s="295"/>
      <c r="D43" s="295"/>
      <c r="E43" s="295"/>
      <c r="F43" s="295">
        <v>135000</v>
      </c>
      <c r="G43" s="295">
        <v>135000</v>
      </c>
      <c r="H43" s="295"/>
      <c r="I43" s="298"/>
    </row>
    <row r="44" spans="1:9" ht="12.75">
      <c r="A44" s="311" t="s">
        <v>255</v>
      </c>
      <c r="B44" s="300"/>
      <c r="C44" s="300"/>
      <c r="D44" s="300"/>
      <c r="E44" s="300"/>
      <c r="F44" s="300">
        <v>20000</v>
      </c>
      <c r="G44" s="300">
        <v>20000</v>
      </c>
      <c r="H44" s="300"/>
      <c r="I44" s="301"/>
    </row>
    <row r="45" spans="1:9" ht="12.75">
      <c r="A45" s="311" t="s">
        <v>256</v>
      </c>
      <c r="B45" s="300"/>
      <c r="C45" s="300"/>
      <c r="D45" s="300"/>
      <c r="E45" s="300"/>
      <c r="F45" s="300">
        <v>60000</v>
      </c>
      <c r="G45" s="300">
        <v>60000</v>
      </c>
      <c r="H45" s="300"/>
      <c r="I45" s="301"/>
    </row>
    <row r="46" spans="1:9" ht="12.75">
      <c r="A46" s="311" t="s">
        <v>257</v>
      </c>
      <c r="B46" s="300"/>
      <c r="C46" s="300"/>
      <c r="D46" s="300"/>
      <c r="E46" s="300"/>
      <c r="F46" s="300">
        <v>60000</v>
      </c>
      <c r="G46" s="300">
        <v>60000</v>
      </c>
      <c r="H46" s="300"/>
      <c r="I46" s="301"/>
    </row>
    <row r="47" spans="1:9" ht="12.75">
      <c r="A47" s="311" t="s">
        <v>279</v>
      </c>
      <c r="B47" s="300"/>
      <c r="C47" s="300"/>
      <c r="D47" s="300"/>
      <c r="E47" s="300"/>
      <c r="F47" s="300">
        <v>145068</v>
      </c>
      <c r="G47" s="300">
        <v>145068</v>
      </c>
      <c r="H47" s="300"/>
      <c r="I47" s="301"/>
    </row>
    <row r="48" spans="1:9" ht="12.75">
      <c r="A48" s="353" t="s">
        <v>347</v>
      </c>
      <c r="B48" s="354"/>
      <c r="C48" s="354"/>
      <c r="D48" s="354"/>
      <c r="E48" s="354"/>
      <c r="F48" s="354">
        <v>400000</v>
      </c>
      <c r="G48" s="354">
        <v>400000</v>
      </c>
      <c r="H48" s="300"/>
      <c r="I48" s="301"/>
    </row>
    <row r="49" spans="1:9" ht="12.75">
      <c r="A49" s="353" t="s">
        <v>348</v>
      </c>
      <c r="B49" s="354"/>
      <c r="C49" s="354"/>
      <c r="D49" s="354"/>
      <c r="E49" s="354"/>
      <c r="F49" s="354">
        <v>10000</v>
      </c>
      <c r="G49" s="354">
        <v>10000</v>
      </c>
      <c r="H49" s="300"/>
      <c r="I49" s="301"/>
    </row>
    <row r="50" spans="1:9" ht="12.75">
      <c r="A50" s="353" t="s">
        <v>349</v>
      </c>
      <c r="B50" s="354"/>
      <c r="C50" s="354"/>
      <c r="D50" s="354"/>
      <c r="E50" s="354"/>
      <c r="F50" s="354">
        <v>20000</v>
      </c>
      <c r="G50" s="354">
        <v>20000</v>
      </c>
      <c r="H50" s="300"/>
      <c r="I50" s="301"/>
    </row>
    <row r="51" spans="1:9" ht="12.75">
      <c r="A51" s="353" t="s">
        <v>350</v>
      </c>
      <c r="B51" s="300"/>
      <c r="C51" s="300"/>
      <c r="D51" s="300"/>
      <c r="E51" s="300"/>
      <c r="F51" s="354">
        <v>10000</v>
      </c>
      <c r="G51" s="354">
        <v>10000</v>
      </c>
      <c r="H51" s="300"/>
      <c r="I51" s="301"/>
    </row>
    <row r="52" spans="1:9" ht="12.75">
      <c r="A52" s="353" t="s">
        <v>351</v>
      </c>
      <c r="B52" s="300"/>
      <c r="C52" s="300"/>
      <c r="D52" s="300"/>
      <c r="E52" s="300"/>
      <c r="F52" s="354">
        <v>10000</v>
      </c>
      <c r="G52" s="354">
        <v>10000</v>
      </c>
      <c r="H52" s="300"/>
      <c r="I52" s="301"/>
    </row>
    <row r="53" spans="1:9" ht="13.5">
      <c r="A53" s="200" t="s">
        <v>60</v>
      </c>
      <c r="B53" s="302"/>
      <c r="C53" s="302"/>
      <c r="D53" s="302"/>
      <c r="E53" s="302"/>
      <c r="F53" s="356">
        <v>10335068</v>
      </c>
      <c r="G53" s="356">
        <v>10335068</v>
      </c>
      <c r="H53" s="302"/>
      <c r="I53" s="303"/>
    </row>
    <row r="54" spans="1:9" ht="15.75" customHeight="1" thickBot="1">
      <c r="A54" s="205" t="s">
        <v>99</v>
      </c>
      <c r="B54" s="304">
        <v>75607251</v>
      </c>
      <c r="C54" s="304">
        <v>9260384</v>
      </c>
      <c r="D54" s="304">
        <v>112708454</v>
      </c>
      <c r="E54" s="304">
        <v>29348000</v>
      </c>
      <c r="F54" s="305">
        <v>11835068</v>
      </c>
      <c r="G54" s="305">
        <v>238759157</v>
      </c>
      <c r="H54" s="304">
        <v>74285504</v>
      </c>
      <c r="I54" s="306">
        <v>32</v>
      </c>
    </row>
    <row r="55" spans="1:9" ht="18.75" customHeight="1">
      <c r="A55" s="201"/>
      <c r="B55" s="202"/>
      <c r="C55" s="202"/>
      <c r="D55" s="202"/>
      <c r="E55" s="202"/>
      <c r="F55" s="203"/>
      <c r="G55" s="203"/>
      <c r="H55" s="202"/>
      <c r="I55" s="204"/>
    </row>
    <row r="56" spans="1:9" ht="12.75">
      <c r="A56" s="71"/>
      <c r="B56" s="187"/>
      <c r="C56" s="187"/>
      <c r="D56" s="187"/>
      <c r="E56" s="187"/>
      <c r="F56" s="187"/>
      <c r="G56" s="187"/>
      <c r="H56" s="187"/>
      <c r="I56" s="188"/>
    </row>
    <row r="57" spans="1:9" ht="12.75">
      <c r="A57" s="53"/>
      <c r="B57" s="189"/>
      <c r="C57" s="189"/>
      <c r="D57" s="189"/>
      <c r="E57" s="189"/>
      <c r="F57" s="190"/>
      <c r="G57" s="190"/>
      <c r="H57" s="189"/>
      <c r="I57" s="191"/>
    </row>
    <row r="58" spans="1:9" ht="15">
      <c r="A58" s="67"/>
      <c r="B58" s="68"/>
      <c r="C58" s="68"/>
      <c r="D58" s="68"/>
      <c r="E58" s="68"/>
      <c r="F58" s="68"/>
      <c r="G58" s="68"/>
      <c r="H58" s="68"/>
      <c r="I58" s="69"/>
    </row>
    <row r="59" spans="1:9" ht="15">
      <c r="A59" s="70"/>
      <c r="B59" s="71"/>
      <c r="C59" s="72"/>
      <c r="D59" s="73"/>
      <c r="E59" s="73"/>
      <c r="F59" s="71"/>
      <c r="G59" s="71"/>
      <c r="H59" s="71"/>
      <c r="I59" s="69"/>
    </row>
    <row r="60" spans="1:9" ht="15">
      <c r="A60" s="74"/>
      <c r="B60" s="75"/>
      <c r="C60" s="76"/>
      <c r="D60" s="75"/>
      <c r="E60" s="75"/>
      <c r="F60" s="75"/>
      <c r="G60" s="75"/>
      <c r="H60" s="75"/>
      <c r="I60" s="69"/>
    </row>
    <row r="61" spans="1:9" ht="15">
      <c r="A61" s="74"/>
      <c r="B61" s="75"/>
      <c r="C61" s="75"/>
      <c r="D61" s="75"/>
      <c r="E61" s="75"/>
      <c r="F61" s="75"/>
      <c r="G61" s="75"/>
      <c r="H61" s="75"/>
      <c r="I61" s="77"/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13.875" style="0" customWidth="1"/>
    <col min="2" max="2" width="35.875" style="0" customWidth="1"/>
    <col min="3" max="3" width="21.00390625" style="0" customWidth="1"/>
  </cols>
  <sheetData>
    <row r="1" spans="2:5" ht="12.75">
      <c r="B1" s="406" t="s">
        <v>385</v>
      </c>
      <c r="C1" s="404"/>
      <c r="D1" s="404"/>
      <c r="E1" s="404"/>
    </row>
    <row r="2" spans="1:5" ht="12.75">
      <c r="A2" s="78"/>
      <c r="B2" s="406" t="s">
        <v>353</v>
      </c>
      <c r="C2" s="404"/>
      <c r="D2" s="404"/>
      <c r="E2" s="404"/>
    </row>
    <row r="3" spans="1:4" ht="12.75">
      <c r="A3" s="78"/>
      <c r="B3" s="78"/>
      <c r="C3" s="78"/>
      <c r="D3" s="78"/>
    </row>
    <row r="4" spans="1:4" ht="15">
      <c r="A4" s="407"/>
      <c r="B4" s="407"/>
      <c r="C4" s="407"/>
      <c r="D4" s="407"/>
    </row>
    <row r="5" spans="1:4" ht="12.75">
      <c r="A5" s="90" t="s">
        <v>271</v>
      </c>
      <c r="B5" s="91"/>
      <c r="C5" s="78"/>
      <c r="D5" s="78"/>
    </row>
    <row r="6" spans="1:4" ht="12.75">
      <c r="A6" s="78"/>
      <c r="B6" s="78"/>
      <c r="C6" s="78"/>
      <c r="D6" s="78"/>
    </row>
    <row r="7" spans="1:4" ht="12.75">
      <c r="A7" s="78"/>
      <c r="B7" s="78"/>
      <c r="C7" s="78"/>
      <c r="D7" s="78"/>
    </row>
    <row r="8" spans="1:4" ht="14.25" thickBot="1">
      <c r="A8" s="80"/>
      <c r="B8" s="81"/>
      <c r="C8" s="193" t="s">
        <v>291</v>
      </c>
      <c r="D8" s="79"/>
    </row>
    <row r="9" spans="1:4" ht="13.5">
      <c r="A9" s="179" t="s">
        <v>23</v>
      </c>
      <c r="B9" s="181" t="s">
        <v>25</v>
      </c>
      <c r="C9" s="183" t="s">
        <v>24</v>
      </c>
      <c r="D9" s="80"/>
    </row>
    <row r="10" spans="1:4" ht="13.5">
      <c r="A10" s="180"/>
      <c r="B10" s="182"/>
      <c r="C10" s="184"/>
      <c r="D10" s="82"/>
    </row>
    <row r="11" spans="1:4" ht="13.5">
      <c r="A11" s="83" t="s">
        <v>26</v>
      </c>
      <c r="B11" s="92" t="s">
        <v>233</v>
      </c>
      <c r="C11" s="246">
        <v>2135000</v>
      </c>
      <c r="D11" s="84"/>
    </row>
    <row r="12" spans="1:7" ht="13.5">
      <c r="A12" s="83" t="s">
        <v>27</v>
      </c>
      <c r="B12" s="85" t="s">
        <v>234</v>
      </c>
      <c r="C12" s="247">
        <v>381000</v>
      </c>
      <c r="D12" s="86"/>
      <c r="G12" t="s">
        <v>244</v>
      </c>
    </row>
    <row r="13" spans="1:4" ht="13.5">
      <c r="A13" s="274" t="s">
        <v>100</v>
      </c>
      <c r="B13" s="275" t="s">
        <v>275</v>
      </c>
      <c r="C13" s="276">
        <v>1043940</v>
      </c>
      <c r="D13" s="86"/>
    </row>
    <row r="14" spans="1:4" ht="13.5">
      <c r="A14" s="83" t="s">
        <v>237</v>
      </c>
      <c r="B14" s="85" t="s">
        <v>272</v>
      </c>
      <c r="C14" s="247">
        <v>2541803</v>
      </c>
      <c r="D14" s="86"/>
    </row>
    <row r="15" spans="1:4" ht="13.5">
      <c r="A15" s="83" t="s">
        <v>260</v>
      </c>
      <c r="B15" s="285" t="s">
        <v>270</v>
      </c>
      <c r="C15" s="247">
        <v>900000</v>
      </c>
      <c r="D15" s="86"/>
    </row>
    <row r="16" spans="1:4" ht="13.5">
      <c r="A16" s="83" t="s">
        <v>277</v>
      </c>
      <c r="B16" s="92" t="s">
        <v>278</v>
      </c>
      <c r="C16" s="246">
        <v>33000000</v>
      </c>
      <c r="D16" s="86"/>
    </row>
    <row r="17" spans="1:4" ht="13.5">
      <c r="A17" s="83" t="s">
        <v>286</v>
      </c>
      <c r="B17" s="92" t="s">
        <v>287</v>
      </c>
      <c r="C17" s="246">
        <v>16359344</v>
      </c>
      <c r="D17" s="84"/>
    </row>
    <row r="18" spans="1:4" ht="14.25">
      <c r="A18" s="274" t="s">
        <v>357</v>
      </c>
      <c r="B18" s="357" t="s">
        <v>354</v>
      </c>
      <c r="C18" s="358">
        <v>38890</v>
      </c>
      <c r="D18" s="84"/>
    </row>
    <row r="19" spans="1:4" ht="14.25">
      <c r="A19" s="274" t="s">
        <v>358</v>
      </c>
      <c r="B19" s="357" t="s">
        <v>355</v>
      </c>
      <c r="C19" s="358">
        <v>18510</v>
      </c>
      <c r="D19" s="84"/>
    </row>
    <row r="20" spans="1:4" ht="14.25">
      <c r="A20" s="274" t="s">
        <v>359</v>
      </c>
      <c r="B20" s="357" t="s">
        <v>356</v>
      </c>
      <c r="C20" s="358">
        <v>23670</v>
      </c>
      <c r="D20" s="84"/>
    </row>
    <row r="21" spans="1:4" ht="14.25" thickBot="1">
      <c r="A21" s="87"/>
      <c r="B21" s="88" t="s">
        <v>15</v>
      </c>
      <c r="C21" s="248">
        <v>56442157</v>
      </c>
      <c r="D21" s="82"/>
    </row>
    <row r="22" spans="1:4" ht="13.5">
      <c r="A22" s="86"/>
      <c r="B22" s="86"/>
      <c r="C22" s="89"/>
      <c r="D22" s="86"/>
    </row>
    <row r="23" spans="1:4" ht="13.5">
      <c r="A23" s="86"/>
      <c r="B23" s="86"/>
      <c r="C23" s="89"/>
      <c r="D23" s="86"/>
    </row>
    <row r="24" spans="1:4" ht="13.5">
      <c r="A24" s="192"/>
      <c r="B24" s="192"/>
      <c r="C24" s="193"/>
      <c r="D24" s="84"/>
    </row>
    <row r="25" spans="1:4" ht="13.5">
      <c r="A25" s="82"/>
      <c r="B25" s="80"/>
      <c r="C25" s="194"/>
      <c r="D25" s="82"/>
    </row>
    <row r="26" spans="1:4" ht="15">
      <c r="A26" s="93"/>
      <c r="B26" s="93"/>
      <c r="C26" s="93"/>
      <c r="D26" s="93"/>
    </row>
  </sheetData>
  <sheetProtection/>
  <mergeCells count="3">
    <mergeCell ref="A4:D4"/>
    <mergeCell ref="B2:E2"/>
    <mergeCell ref="B1:E1"/>
  </mergeCells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jegyzo</cp:lastModifiedBy>
  <cp:lastPrinted>2021-08-31T05:14:03Z</cp:lastPrinted>
  <dcterms:created xsi:type="dcterms:W3CDTF">1997-01-17T14:02:09Z</dcterms:created>
  <dcterms:modified xsi:type="dcterms:W3CDTF">2021-09-11T09:17:15Z</dcterms:modified>
  <cp:category/>
  <cp:version/>
  <cp:contentType/>
  <cp:contentStatus/>
</cp:coreProperties>
</file>